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<sst xmlns="http://schemas.openxmlformats.org/spreadsheetml/2006/main" count="111" uniqueCount="111">
  <si>
    <t>Школа</t>
  </si>
  <si>
    <t xml:space="preserve">МКОУ Доволенская ООШ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</si>
  <si>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</si>
  <si>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</si>
  <si>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</si>
  <si>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</si>
  <si>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</si>
  <si>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Довыденко О.В.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</si>
  <si>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</si>
  <si>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</si>
  <si>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</si>
  <si>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</si>
  <si>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</si>
  <si>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</si>
  <si>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</si>
  <si>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</si>
  <si>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</si>
  <si>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</si>
  <si>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</si>
  <si>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</si>
  <si>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</si>
  <si>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</si>
  <si>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</si>
  <si>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</si>
  <si>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</si>
  <si>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</si>
  <si>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</si>
  <si>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</si>
  <si>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</si>
  <si>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</si>
  <si>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</si>
  <si>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</si>
  <si>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</si>
  <si>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</si>
  <si>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Салат из белокачанной капусты и моркови</t>
  </si>
  <si>
    <t>54-8з</t>
  </si>
  <si>
    <t xml:space="preserve">1 блюдо</t>
  </si>
  <si>
    <t xml:space="preserve">Суп гороховый</t>
  </si>
  <si>
    <t>54-8с</t>
  </si>
  <si>
    <t xml:space="preserve">2 блюдо</t>
  </si>
  <si>
    <t xml:space="preserve">Птица отварная</t>
  </si>
  <si>
    <t>54-21м</t>
  </si>
  <si>
    <t>гарнир</t>
  </si>
  <si>
    <t xml:space="preserve">Макароны отварные</t>
  </si>
  <si>
    <t>напиток</t>
  </si>
  <si>
    <t xml:space="preserve">Компот из кураги</t>
  </si>
  <si>
    <t>54-2хн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</si>
  <si>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</si>
  <si>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</si>
  <si>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</si>
  <si>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</si>
  <si>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Соус красный основной</t>
  </si>
  <si>
    <t>54-3с</t>
  </si>
  <si>
    <t>Яблоко</t>
  </si>
  <si>
    <t xml:space="preserve">Итого за день:</t>
  </si>
  <si>
    <t xml:space="preserve">Салат из свежих помидоров и огурцов</t>
  </si>
  <si>
    <t>54-5з</t>
  </si>
  <si>
    <t xml:space="preserve">Щи из свежей капусты со сметаной</t>
  </si>
  <si>
    <t>54-1с</t>
  </si>
  <si>
    <t xml:space="preserve">Котлета из говядины</t>
  </si>
  <si>
    <t>54-4м</t>
  </si>
  <si>
    <t xml:space="preserve">Картофельное пюре</t>
  </si>
  <si>
    <t>54-11г</t>
  </si>
  <si>
    <t xml:space="preserve">Какао с молоком</t>
  </si>
  <si>
    <t>54-21гн</t>
  </si>
  <si>
    <t>Груша</t>
  </si>
  <si>
    <t xml:space="preserve">Помидоры в нарезке</t>
  </si>
  <si>
    <t>54-3з</t>
  </si>
  <si>
    <t xml:space="preserve">Суп с рыбными консервами (сайра)</t>
  </si>
  <si>
    <t>54-27с</t>
  </si>
  <si>
    <t xml:space="preserve">Жаркое по-домашнему</t>
  </si>
  <si>
    <t>54-9м</t>
  </si>
  <si>
    <t xml:space="preserve">Кофейный напиток с молоком</t>
  </si>
  <si>
    <t>54-23гн</t>
  </si>
  <si>
    <t>Сырники</t>
  </si>
  <si>
    <t>54-6т</t>
  </si>
  <si>
    <t xml:space="preserve">Салат из свеклы отварной</t>
  </si>
  <si>
    <t>54-13з</t>
  </si>
  <si>
    <t xml:space="preserve">Рассольник "Ленинградский"</t>
  </si>
  <si>
    <t xml:space="preserve">Тефтели из говядины с рисом</t>
  </si>
  <si>
    <t>54-16м</t>
  </si>
  <si>
    <t xml:space="preserve">Каша гречневая рассыпчатая</t>
  </si>
  <si>
    <t>54-4г</t>
  </si>
  <si>
    <t xml:space="preserve">Чай с сахаром</t>
  </si>
  <si>
    <t>54-45гн</t>
  </si>
  <si>
    <t xml:space="preserve">Соус белый основной</t>
  </si>
  <si>
    <t>54-2с</t>
  </si>
  <si>
    <t>Апельсин</t>
  </si>
  <si>
    <t xml:space="preserve">Салат из моркови и яблок</t>
  </si>
  <si>
    <t>54-11з</t>
  </si>
  <si>
    <t xml:space="preserve">Борщ с капустой и картофелем со сметаной</t>
  </si>
  <si>
    <t xml:space="preserve">Котлета рыбная (минтай)</t>
  </si>
  <si>
    <t>54-3р</t>
  </si>
  <si>
    <t xml:space="preserve">Соус сметанный</t>
  </si>
  <si>
    <t xml:space="preserve">Курица отварная</t>
  </si>
  <si>
    <t xml:space="preserve">Капуста тушеная</t>
  </si>
  <si>
    <t>54-8г</t>
  </si>
  <si>
    <t>Банан</t>
  </si>
  <si>
    <t xml:space="preserve">Салат из белокачанной капусты с помидорами и огурцами</t>
  </si>
  <si>
    <t>54-6з</t>
  </si>
  <si>
    <t xml:space="preserve">Суп картофельный с макаронными изделиями</t>
  </si>
  <si>
    <t>54-24с</t>
  </si>
  <si>
    <t xml:space="preserve">Шницель из говядины</t>
  </si>
  <si>
    <t>54-7м</t>
  </si>
  <si>
    <t xml:space="preserve">Сок персиковый</t>
  </si>
  <si>
    <t xml:space="preserve">Винегрет с растительным маслом</t>
  </si>
  <si>
    <t>54-16з</t>
  </si>
  <si>
    <t xml:space="preserve">Биточек из говядины</t>
  </si>
  <si>
    <t>54-6м</t>
  </si>
  <si>
    <t>54-1г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</si>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</sst>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3" borderId="1" numFmtId="0" xfId="0" applyFont="1" applyFill="1" applyBorder="1" applyAlignment="1">
      <alignment horizontal="center"/>
    </xf>
    <xf fontId="1" fillId="0" borderId="3" numFmtId="0" xfId="0" applyFont="1" applyBorder="1"/>
    <xf fontId="1" fillId="0" borderId="4" numFmtId="0" xfId="0" applyFont="1" applyBorder="1"/>
    <xf fontId="9" fillId="0" borderId="23" numFmtId="0" xfId="0" applyFont="1" applyBorder="1" applyAlignment="1">
      <alignment horizontal="center" vertical="center" wrapText="1"/>
    </xf>
    <xf fontId="9" fillId="0" borderId="24" numFmtId="0" xfId="0" applyFont="1" applyBorder="1" applyAlignment="1">
      <alignment horizontal="center" vertical="center" wrapText="1"/>
    </xf>
    <xf fontId="9" fillId="0" borderId="25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E222" activeCellId="0" sqref="E222"/>
    </sheetView>
  </sheetViews>
  <sheetFormatPr defaultColWidth="9.109375" defaultRowHeight="14.25"/>
  <cols>
    <col customWidth="1" min="1" max="1" style="1" width="4.6640625"/>
    <col customWidth="1" min="2" max="2" style="1" width="5.33203125"/>
    <col min="3" max="3" style="2" width="9.109375"/>
    <col customWidth="1" min="4" max="4" style="2" width="11.5546875"/>
    <col customWidth="1" min="5" max="5" style="1" width="52.5546875"/>
    <col customWidth="1" min="6" max="6" style="1" width="9.33203125"/>
    <col customWidth="1" min="7" max="7" style="1" width="10"/>
    <col customWidth="1" min="8" max="8" style="1" width="7.5546875"/>
    <col customWidth="1" min="9" max="9" style="1" width="9.777343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12">
        <v>2026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4.4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4.4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4.4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4.4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4.4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4.4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4.4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4.4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4.4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 t="s">
        <v>34</v>
      </c>
      <c r="F14" s="31">
        <v>60</v>
      </c>
      <c r="G14" s="31">
        <v>0.98999999999999999</v>
      </c>
      <c r="H14" s="31">
        <v>6.0499999999999998</v>
      </c>
      <c r="I14" s="31">
        <v>5.7800000000000002</v>
      </c>
      <c r="J14" s="31">
        <v>81.5</v>
      </c>
      <c r="K14" s="32" t="s">
        <v>35</v>
      </c>
      <c r="L14" s="31"/>
    </row>
    <row r="15" ht="14.4">
      <c r="A15" s="26"/>
      <c r="B15" s="27"/>
      <c r="C15" s="28"/>
      <c r="D15" s="33" t="s">
        <v>36</v>
      </c>
      <c r="E15" s="30" t="s">
        <v>37</v>
      </c>
      <c r="F15" s="31">
        <v>200</v>
      </c>
      <c r="G15" s="31">
        <v>6.7000000000000002</v>
      </c>
      <c r="H15" s="31">
        <v>4.5800000000000001</v>
      </c>
      <c r="I15" s="31">
        <v>16.280000000000001</v>
      </c>
      <c r="J15" s="31">
        <v>133</v>
      </c>
      <c r="K15" s="32" t="s">
        <v>38</v>
      </c>
      <c r="L15" s="31"/>
    </row>
    <row r="16" ht="14.4">
      <c r="A16" s="26"/>
      <c r="B16" s="27"/>
      <c r="C16" s="28"/>
      <c r="D16" s="33" t="s">
        <v>39</v>
      </c>
      <c r="E16" s="30" t="s">
        <v>40</v>
      </c>
      <c r="F16" s="31">
        <v>100</v>
      </c>
      <c r="G16" s="31">
        <v>32.130000000000003</v>
      </c>
      <c r="H16" s="31">
        <v>2.4300000000000002</v>
      </c>
      <c r="I16" s="31">
        <v>1.1000000000000001</v>
      </c>
      <c r="J16" s="31">
        <v>154.80000000000001</v>
      </c>
      <c r="K16" s="32" t="s">
        <v>41</v>
      </c>
      <c r="L16" s="31"/>
    </row>
    <row r="17" ht="14.4">
      <c r="A17" s="26"/>
      <c r="B17" s="27"/>
      <c r="C17" s="28"/>
      <c r="D17" s="33" t="s">
        <v>42</v>
      </c>
      <c r="E17" s="30" t="s">
        <v>43</v>
      </c>
      <c r="F17" s="31">
        <v>150</v>
      </c>
      <c r="G17" s="31">
        <v>5.3200000000000003</v>
      </c>
      <c r="H17" s="31">
        <v>4.9199999999999999</v>
      </c>
      <c r="I17" s="31">
        <v>32.799999999999997</v>
      </c>
      <c r="J17" s="31">
        <v>196.80000000000001</v>
      </c>
      <c r="K17" s="32" t="s">
        <v>41</v>
      </c>
      <c r="L17" s="31"/>
    </row>
    <row r="18" ht="14.4">
      <c r="A18" s="26"/>
      <c r="B18" s="27"/>
      <c r="C18" s="28"/>
      <c r="D18" s="33" t="s">
        <v>44</v>
      </c>
      <c r="E18" s="30" t="s">
        <v>45</v>
      </c>
      <c r="F18" s="31">
        <v>200</v>
      </c>
      <c r="G18" s="31">
        <v>0.97999999999999998</v>
      </c>
      <c r="H18" s="31">
        <v>5.0000000000000003e-002</v>
      </c>
      <c r="I18" s="31">
        <v>15.640000000000001</v>
      </c>
      <c r="J18" s="31">
        <v>66.900000000000006</v>
      </c>
      <c r="K18" s="32" t="s">
        <v>46</v>
      </c>
      <c r="L18" s="31"/>
    </row>
    <row r="19" ht="14.4">
      <c r="A19" s="26"/>
      <c r="B19" s="27"/>
      <c r="C19" s="28"/>
      <c r="D19" s="33" t="s">
        <v>47</v>
      </c>
      <c r="E19" s="30" t="s">
        <v>48</v>
      </c>
      <c r="F19" s="31">
        <v>50</v>
      </c>
      <c r="G19" s="31">
        <v>3.7999999999999998</v>
      </c>
      <c r="H19" s="31">
        <v>0.40000000000000002</v>
      </c>
      <c r="I19" s="31">
        <v>24.600000000000001</v>
      </c>
      <c r="J19" s="31">
        <v>117.2</v>
      </c>
      <c r="K19" s="32"/>
      <c r="L19" s="31"/>
    </row>
    <row r="20" ht="14.4">
      <c r="A20" s="26"/>
      <c r="B20" s="27"/>
      <c r="C20" s="28"/>
      <c r="D20" s="33" t="s">
        <v>49</v>
      </c>
      <c r="E20" s="30" t="s">
        <v>50</v>
      </c>
      <c r="F20" s="31">
        <v>35</v>
      </c>
      <c r="G20" s="31">
        <v>1.3799999999999999</v>
      </c>
      <c r="H20" s="31">
        <v>0.23999999999999999</v>
      </c>
      <c r="I20" s="31">
        <v>8.4000000000000004</v>
      </c>
      <c r="J20" s="31">
        <v>42.799999999999997</v>
      </c>
      <c r="K20" s="32"/>
      <c r="L20" s="31"/>
    </row>
    <row r="21" ht="14.4">
      <c r="A21" s="26"/>
      <c r="B21" s="27"/>
      <c r="C21" s="28"/>
      <c r="D21" s="29"/>
      <c r="E21" s="30" t="s">
        <v>51</v>
      </c>
      <c r="F21" s="31">
        <v>50</v>
      </c>
      <c r="G21" s="31">
        <v>1.6299999999999999</v>
      </c>
      <c r="H21" s="31">
        <v>1.22</v>
      </c>
      <c r="I21" s="31">
        <v>4.5499999999999998</v>
      </c>
      <c r="J21" s="31">
        <v>35.100000000000001</v>
      </c>
      <c r="K21" s="32" t="s">
        <v>52</v>
      </c>
      <c r="L21" s="31"/>
    </row>
    <row r="22" ht="14.4">
      <c r="A22" s="26"/>
      <c r="B22" s="27"/>
      <c r="C22" s="28"/>
      <c r="D22" s="29"/>
      <c r="E22" s="30" t="s">
        <v>53</v>
      </c>
      <c r="F22" s="31">
        <v>100</v>
      </c>
      <c r="G22" s="31">
        <v>0.40000000000000002</v>
      </c>
      <c r="H22" s="31">
        <v>0.40000000000000002</v>
      </c>
      <c r="I22" s="31">
        <v>9.8000000000000007</v>
      </c>
      <c r="J22" s="31">
        <v>44.399999999999999</v>
      </c>
      <c r="K22" s="32"/>
      <c r="L22" s="31"/>
    </row>
    <row r="23" ht="14.4">
      <c r="A23" s="34"/>
      <c r="B23" s="35"/>
      <c r="C23" s="36"/>
      <c r="D23" s="37" t="s">
        <v>31</v>
      </c>
      <c r="E23" s="38"/>
      <c r="F23" s="39">
        <f>SUM(F14:F22)</f>
        <v>945</v>
      </c>
      <c r="G23" s="39">
        <f t="shared" ref="G23:J23" si="1">SUM(G14:G22)</f>
        <v>53.329999999999998</v>
      </c>
      <c r="H23" s="39">
        <f t="shared" si="1"/>
        <v>20.289999999999992</v>
      </c>
      <c r="I23" s="39">
        <f t="shared" si="1"/>
        <v>118.94999999999999</v>
      </c>
      <c r="J23" s="39">
        <f t="shared" si="1"/>
        <v>872.5</v>
      </c>
      <c r="K23" s="40"/>
      <c r="L23" s="39">
        <f>SUM(L14:L22)</f>
        <v>0</v>
      </c>
    </row>
    <row r="24" ht="14.4">
      <c r="A24" s="44">
        <f>A6</f>
        <v>1</v>
      </c>
      <c r="B24" s="45">
        <f>B6</f>
        <v>1</v>
      </c>
      <c r="C24" s="46" t="s">
        <v>54</v>
      </c>
      <c r="D24" s="47"/>
      <c r="E24" s="48"/>
      <c r="F24" s="49">
        <f>F13+F23</f>
        <v>945</v>
      </c>
      <c r="G24" s="49">
        <f t="shared" ref="G24:J24" si="2">G13+G23</f>
        <v>53.329999999999998</v>
      </c>
      <c r="H24" s="49">
        <f t="shared" si="2"/>
        <v>20.289999999999992</v>
      </c>
      <c r="I24" s="49">
        <f t="shared" si="2"/>
        <v>118.94999999999999</v>
      </c>
      <c r="J24" s="49">
        <f t="shared" si="2"/>
        <v>872.5</v>
      </c>
      <c r="K24" s="49"/>
      <c r="L24" s="49">
        <f>L13+L23</f>
        <v>0</v>
      </c>
    </row>
    <row r="25" ht="14.4">
      <c r="A25" s="50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4.4">
      <c r="A26" s="50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4.4">
      <c r="A27" s="50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4.4">
      <c r="A28" s="50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4.4">
      <c r="A29" s="50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4.4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4.4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4.4">
      <c r="A32" s="51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3">SUM(J25:J31)</f>
        <v>0</v>
      </c>
      <c r="K32" s="40"/>
      <c r="L32" s="39">
        <f t="shared" si="3"/>
        <v>0</v>
      </c>
    </row>
    <row r="33" ht="14.4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 t="s">
        <v>55</v>
      </c>
      <c r="F33" s="31">
        <v>100</v>
      </c>
      <c r="G33" s="31">
        <v>0.96999999999999997</v>
      </c>
      <c r="H33" s="31">
        <v>5.1100000000000003</v>
      </c>
      <c r="I33" s="31">
        <v>3.0800000000000001</v>
      </c>
      <c r="J33" s="31">
        <v>62.5</v>
      </c>
      <c r="K33" s="32" t="s">
        <v>56</v>
      </c>
      <c r="L33" s="31"/>
    </row>
    <row r="34" ht="14.4">
      <c r="A34" s="50"/>
      <c r="B34" s="27"/>
      <c r="C34" s="28"/>
      <c r="D34" s="33" t="s">
        <v>36</v>
      </c>
      <c r="E34" s="30" t="s">
        <v>57</v>
      </c>
      <c r="F34" s="31">
        <v>200</v>
      </c>
      <c r="G34" s="31">
        <v>4.6600000000000001</v>
      </c>
      <c r="H34" s="31">
        <v>5.6299999999999999</v>
      </c>
      <c r="I34" s="31">
        <v>5.7300000000000004</v>
      </c>
      <c r="J34" s="31">
        <v>92.200000000000003</v>
      </c>
      <c r="K34" s="32" t="s">
        <v>58</v>
      </c>
      <c r="L34" s="31"/>
    </row>
    <row r="35" ht="14.4">
      <c r="A35" s="50"/>
      <c r="B35" s="27"/>
      <c r="C35" s="28"/>
      <c r="D35" s="33" t="s">
        <v>39</v>
      </c>
      <c r="E35" s="30" t="s">
        <v>59</v>
      </c>
      <c r="F35" s="31">
        <v>100</v>
      </c>
      <c r="G35" s="31">
        <v>18.25</v>
      </c>
      <c r="H35" s="31">
        <v>17.399999999999999</v>
      </c>
      <c r="I35" s="31">
        <v>16.43</v>
      </c>
      <c r="J35" s="31">
        <v>295.19999999999999</v>
      </c>
      <c r="K35" s="32" t="s">
        <v>60</v>
      </c>
      <c r="L35" s="31"/>
    </row>
    <row r="36" ht="14.4">
      <c r="A36" s="50"/>
      <c r="B36" s="27"/>
      <c r="C36" s="28"/>
      <c r="D36" s="33" t="s">
        <v>42</v>
      </c>
      <c r="E36" s="30" t="s">
        <v>61</v>
      </c>
      <c r="F36" s="31">
        <v>200</v>
      </c>
      <c r="G36" s="31">
        <v>4.0999999999999996</v>
      </c>
      <c r="H36" s="31">
        <v>7.0700000000000003</v>
      </c>
      <c r="I36" s="31">
        <v>26.43</v>
      </c>
      <c r="J36" s="31">
        <v>185.80000000000001</v>
      </c>
      <c r="K36" s="32" t="s">
        <v>62</v>
      </c>
      <c r="L36" s="31"/>
    </row>
    <row r="37" ht="14.4">
      <c r="A37" s="50"/>
      <c r="B37" s="27"/>
      <c r="C37" s="28"/>
      <c r="D37" s="33" t="s">
        <v>44</v>
      </c>
      <c r="E37" s="30" t="s">
        <v>63</v>
      </c>
      <c r="F37" s="31">
        <v>200</v>
      </c>
      <c r="G37" s="31">
        <v>4.6799999999999997</v>
      </c>
      <c r="H37" s="31">
        <v>3.52</v>
      </c>
      <c r="I37" s="31">
        <v>12.5</v>
      </c>
      <c r="J37" s="31">
        <v>100.40000000000001</v>
      </c>
      <c r="K37" s="32" t="s">
        <v>64</v>
      </c>
      <c r="L37" s="31"/>
    </row>
    <row r="38" ht="14.4">
      <c r="A38" s="50"/>
      <c r="B38" s="27"/>
      <c r="C38" s="28"/>
      <c r="D38" s="33" t="s">
        <v>47</v>
      </c>
      <c r="E38" s="52" t="s">
        <v>48</v>
      </c>
      <c r="F38" s="31">
        <v>50</v>
      </c>
      <c r="G38" s="53">
        <v>3.7999999999999998</v>
      </c>
      <c r="H38" s="31">
        <v>0.40000000000000002</v>
      </c>
      <c r="I38" s="53">
        <v>24.600000000000001</v>
      </c>
      <c r="J38" s="31">
        <v>117.2</v>
      </c>
      <c r="K38" s="32"/>
      <c r="L38" s="31"/>
    </row>
    <row r="39" ht="14.4">
      <c r="A39" s="50"/>
      <c r="B39" s="27"/>
      <c r="C39" s="28"/>
      <c r="D39" s="33" t="s">
        <v>49</v>
      </c>
      <c r="E39" s="30" t="s">
        <v>50</v>
      </c>
      <c r="F39" s="53">
        <v>35</v>
      </c>
      <c r="G39" s="31">
        <v>1.3799999999999999</v>
      </c>
      <c r="H39" s="53">
        <v>0.23999999999999999</v>
      </c>
      <c r="I39" s="31">
        <v>8.4000000000000004</v>
      </c>
      <c r="J39" s="53">
        <v>42.799999999999997</v>
      </c>
      <c r="K39" s="32"/>
      <c r="L39" s="31"/>
    </row>
    <row r="40" ht="14.4">
      <c r="A40" s="50"/>
      <c r="B40" s="27"/>
      <c r="C40" s="28"/>
      <c r="D40" s="29"/>
      <c r="E40" s="30" t="s">
        <v>65</v>
      </c>
      <c r="F40" s="31">
        <v>100</v>
      </c>
      <c r="G40" s="31">
        <v>0.40000000000000002</v>
      </c>
      <c r="H40" s="31">
        <v>0.29999999999999999</v>
      </c>
      <c r="I40" s="31">
        <v>10.300000000000001</v>
      </c>
      <c r="J40" s="31">
        <v>45.5</v>
      </c>
      <c r="K40" s="32"/>
      <c r="L40" s="31"/>
    </row>
    <row r="41" ht="14.4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4.4">
      <c r="A42" s="51"/>
      <c r="B42" s="35"/>
      <c r="C42" s="36"/>
      <c r="D42" s="37" t="s">
        <v>31</v>
      </c>
      <c r="E42" s="38"/>
      <c r="F42" s="39">
        <f>SUM(F33:F41)</f>
        <v>985</v>
      </c>
      <c r="G42" s="39">
        <f>SUM(G33:G41)</f>
        <v>38.239999999999995</v>
      </c>
      <c r="H42" s="39">
        <f>SUM(H33:H41)</f>
        <v>39.670000000000002</v>
      </c>
      <c r="I42" s="39">
        <f>SUM(I33:I41)</f>
        <v>107.47000000000001</v>
      </c>
      <c r="J42" s="39">
        <f t="shared" ref="J42:L42" si="4">SUM(J33:J41)</f>
        <v>941.60000000000002</v>
      </c>
      <c r="K42" s="40"/>
      <c r="L42" s="39">
        <f t="shared" si="4"/>
        <v>0</v>
      </c>
    </row>
    <row r="43" ht="15.75" customHeight="1">
      <c r="A43" s="54">
        <f>A25</f>
        <v>1</v>
      </c>
      <c r="B43" s="54">
        <f>B25</f>
        <v>2</v>
      </c>
      <c r="C43" s="46" t="s">
        <v>54</v>
      </c>
      <c r="D43" s="47"/>
      <c r="E43" s="48"/>
      <c r="F43" s="49">
        <f>F32+F42</f>
        <v>985</v>
      </c>
      <c r="G43" s="49">
        <f>G32+G42</f>
        <v>38.239999999999995</v>
      </c>
      <c r="H43" s="49">
        <f>H32+H42</f>
        <v>39.670000000000002</v>
      </c>
      <c r="I43" s="49">
        <f>I32+I42</f>
        <v>107.47000000000001</v>
      </c>
      <c r="J43" s="49">
        <f t="shared" ref="J43:L43" si="5">J32+J42</f>
        <v>941.60000000000002</v>
      </c>
      <c r="K43" s="49"/>
      <c r="L43" s="49">
        <f t="shared" si="5"/>
        <v>0</v>
      </c>
    </row>
    <row r="44" ht="14.4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4.4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4.4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4.4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4.4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4.4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4.4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4.4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6">SUM(J44:J50)</f>
        <v>0</v>
      </c>
      <c r="K51" s="40"/>
      <c r="L51" s="39">
        <f t="shared" si="6"/>
        <v>0</v>
      </c>
    </row>
    <row r="52" ht="14.4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30" t="s">
        <v>66</v>
      </c>
      <c r="F52" s="31">
        <v>100</v>
      </c>
      <c r="G52" s="31">
        <v>1.1000000000000001</v>
      </c>
      <c r="H52" s="31">
        <v>0.20000000000000001</v>
      </c>
      <c r="I52" s="31">
        <v>3.7999999999999998</v>
      </c>
      <c r="J52" s="31">
        <v>21.399999999999999</v>
      </c>
      <c r="K52" s="32" t="s">
        <v>67</v>
      </c>
      <c r="L52" s="31"/>
    </row>
    <row r="53" ht="14.4">
      <c r="A53" s="26"/>
      <c r="B53" s="27"/>
      <c r="C53" s="28"/>
      <c r="D53" s="33" t="s">
        <v>36</v>
      </c>
      <c r="E53" s="30" t="s">
        <v>68</v>
      </c>
      <c r="F53" s="31">
        <v>200</v>
      </c>
      <c r="G53" s="31">
        <v>5.9000000000000004</v>
      </c>
      <c r="H53" s="31">
        <v>6.7599999999999998</v>
      </c>
      <c r="I53" s="31">
        <v>12.550000000000001</v>
      </c>
      <c r="J53" s="31">
        <v>134.5</v>
      </c>
      <c r="K53" s="32" t="s">
        <v>69</v>
      </c>
      <c r="L53" s="31"/>
    </row>
    <row r="54" ht="14.4">
      <c r="A54" s="26"/>
      <c r="B54" s="27"/>
      <c r="C54" s="28"/>
      <c r="D54" s="33" t="s">
        <v>39</v>
      </c>
      <c r="E54" s="30" t="s">
        <v>70</v>
      </c>
      <c r="F54" s="31">
        <v>200</v>
      </c>
      <c r="G54" s="31">
        <v>20.059999999999999</v>
      </c>
      <c r="H54" s="31">
        <v>18.760000000000002</v>
      </c>
      <c r="I54" s="31">
        <v>17.219999999999999</v>
      </c>
      <c r="J54" s="31">
        <v>318</v>
      </c>
      <c r="K54" s="32" t="s">
        <v>71</v>
      </c>
      <c r="L54" s="31"/>
    </row>
    <row r="55" ht="14.4">
      <c r="A55" s="26"/>
      <c r="B55" s="27"/>
      <c r="C55" s="28"/>
      <c r="D55" s="33" t="s">
        <v>42</v>
      </c>
      <c r="E55" s="30"/>
      <c r="F55" s="31"/>
      <c r="G55" s="31"/>
      <c r="H55" s="31"/>
      <c r="I55" s="31"/>
      <c r="J55" s="31"/>
      <c r="K55" s="32"/>
      <c r="L55" s="31"/>
    </row>
    <row r="56" ht="14.4">
      <c r="A56" s="26"/>
      <c r="B56" s="27"/>
      <c r="C56" s="28"/>
      <c r="D56" s="33" t="s">
        <v>44</v>
      </c>
      <c r="E56" s="30" t="s">
        <v>72</v>
      </c>
      <c r="F56" s="31">
        <v>200</v>
      </c>
      <c r="G56" s="31">
        <v>3.8700000000000001</v>
      </c>
      <c r="H56" s="31">
        <v>2.8599999999999999</v>
      </c>
      <c r="I56" s="31">
        <v>11.19</v>
      </c>
      <c r="J56" s="31">
        <v>86</v>
      </c>
      <c r="K56" s="32" t="s">
        <v>73</v>
      </c>
      <c r="L56" s="31"/>
    </row>
    <row r="57" ht="14.4">
      <c r="A57" s="26"/>
      <c r="B57" s="27"/>
      <c r="C57" s="28"/>
      <c r="D57" s="33" t="s">
        <v>47</v>
      </c>
      <c r="E57" s="52" t="s">
        <v>48</v>
      </c>
      <c r="F57" s="31">
        <v>50</v>
      </c>
      <c r="G57" s="53">
        <v>3.7999999999999998</v>
      </c>
      <c r="H57" s="31">
        <v>0.40000000000000002</v>
      </c>
      <c r="I57" s="53">
        <v>24.600000000000001</v>
      </c>
      <c r="J57" s="31">
        <v>117.2</v>
      </c>
      <c r="K57" s="32"/>
      <c r="L57" s="31"/>
    </row>
    <row r="58" ht="14.4">
      <c r="A58" s="26"/>
      <c r="B58" s="27"/>
      <c r="C58" s="28"/>
      <c r="D58" s="33" t="s">
        <v>49</v>
      </c>
      <c r="E58" s="30" t="s">
        <v>50</v>
      </c>
      <c r="F58" s="53">
        <v>35</v>
      </c>
      <c r="G58" s="31">
        <v>1.3799999999999999</v>
      </c>
      <c r="H58" s="53">
        <v>0.23999999999999999</v>
      </c>
      <c r="I58" s="31">
        <v>8.4000000000000004</v>
      </c>
      <c r="J58" s="53">
        <v>42.799999999999997</v>
      </c>
      <c r="K58" s="32"/>
      <c r="L58" s="31"/>
    </row>
    <row r="59" ht="14.4">
      <c r="A59" s="26"/>
      <c r="B59" s="27"/>
      <c r="C59" s="28"/>
      <c r="D59" s="29"/>
      <c r="E59" s="30" t="s">
        <v>74</v>
      </c>
      <c r="F59" s="31">
        <v>100</v>
      </c>
      <c r="G59" s="31">
        <v>19.649999999999999</v>
      </c>
      <c r="H59" s="31">
        <v>5.7300000000000004</v>
      </c>
      <c r="I59" s="31">
        <v>16.41</v>
      </c>
      <c r="J59" s="31">
        <v>195.80000000000001</v>
      </c>
      <c r="K59" s="32" t="s">
        <v>75</v>
      </c>
      <c r="L59" s="31"/>
    </row>
    <row r="60" ht="14.4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4.4">
      <c r="A61" s="34"/>
      <c r="B61" s="35"/>
      <c r="C61" s="36"/>
      <c r="D61" s="37" t="s">
        <v>31</v>
      </c>
      <c r="E61" s="38"/>
      <c r="F61" s="39">
        <f>SUM(F52:F60)</f>
        <v>885</v>
      </c>
      <c r="G61" s="39">
        <f>SUM(G52:G60)</f>
        <v>55.759999999999998</v>
      </c>
      <c r="H61" s="39">
        <f>SUM(H52:H60)</f>
        <v>34.950000000000003</v>
      </c>
      <c r="I61" s="39">
        <f>SUM(I52:I60)</f>
        <v>94.170000000000002</v>
      </c>
      <c r="J61" s="39">
        <f t="shared" ref="J61:L61" si="7">SUM(J52:J60)</f>
        <v>915.70000000000005</v>
      </c>
      <c r="K61" s="40"/>
      <c r="L61" s="39">
        <f t="shared" si="7"/>
        <v>0</v>
      </c>
    </row>
    <row r="62" ht="15.75" customHeight="1">
      <c r="A62" s="44">
        <f>A44</f>
        <v>1</v>
      </c>
      <c r="B62" s="45">
        <f>B44</f>
        <v>3</v>
      </c>
      <c r="C62" s="46" t="s">
        <v>54</v>
      </c>
      <c r="D62" s="47"/>
      <c r="E62" s="48"/>
      <c r="F62" s="49">
        <f>F51+F61</f>
        <v>885</v>
      </c>
      <c r="G62" s="49">
        <f>G51+G61</f>
        <v>55.759999999999998</v>
      </c>
      <c r="H62" s="49">
        <f>H51+H61</f>
        <v>34.950000000000003</v>
      </c>
      <c r="I62" s="49">
        <f>I51+I61</f>
        <v>94.170000000000002</v>
      </c>
      <c r="J62" s="49">
        <f t="shared" ref="J62:L62" si="8">J51+J61</f>
        <v>915.70000000000005</v>
      </c>
      <c r="K62" s="49"/>
      <c r="L62" s="49">
        <f t="shared" si="8"/>
        <v>0</v>
      </c>
    </row>
    <row r="63" ht="14.4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4.4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4.4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4.4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4.4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4.4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4.4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4.4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9">SUM(J63:J69)</f>
        <v>0</v>
      </c>
      <c r="K70" s="40"/>
      <c r="L70" s="39">
        <f t="shared" si="9"/>
        <v>0</v>
      </c>
    </row>
    <row r="71" ht="14.4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 t="s">
        <v>76</v>
      </c>
      <c r="F71" s="31">
        <v>100</v>
      </c>
      <c r="G71" s="31">
        <v>1.3400000000000001</v>
      </c>
      <c r="H71" s="31">
        <v>4.4800000000000004</v>
      </c>
      <c r="I71" s="31">
        <v>7.6100000000000003</v>
      </c>
      <c r="J71" s="31">
        <v>76.099999999999994</v>
      </c>
      <c r="K71" s="32" t="s">
        <v>77</v>
      </c>
      <c r="L71" s="31"/>
    </row>
    <row r="72" ht="14.4">
      <c r="A72" s="26"/>
      <c r="B72" s="27"/>
      <c r="C72" s="28"/>
      <c r="D72" s="33" t="s">
        <v>36</v>
      </c>
      <c r="E72" s="30" t="s">
        <v>78</v>
      </c>
      <c r="F72" s="31">
        <v>200</v>
      </c>
      <c r="G72" s="31">
        <v>4.75</v>
      </c>
      <c r="H72" s="31">
        <v>5.7800000000000002</v>
      </c>
      <c r="I72" s="31">
        <v>13.640000000000001</v>
      </c>
      <c r="J72" s="31">
        <v>125.5</v>
      </c>
      <c r="K72" s="32" t="s">
        <v>67</v>
      </c>
      <c r="L72" s="31"/>
    </row>
    <row r="73" ht="14.4">
      <c r="A73" s="26"/>
      <c r="B73" s="27"/>
      <c r="C73" s="28"/>
      <c r="D73" s="33" t="s">
        <v>39</v>
      </c>
      <c r="E73" s="30" t="s">
        <v>79</v>
      </c>
      <c r="F73" s="31">
        <v>100</v>
      </c>
      <c r="G73" s="31">
        <v>14.460000000000001</v>
      </c>
      <c r="H73" s="31">
        <v>14.640000000000001</v>
      </c>
      <c r="I73" s="31">
        <v>8.0899999999999999</v>
      </c>
      <c r="J73" s="31">
        <v>221.90000000000001</v>
      </c>
      <c r="K73" s="32" t="s">
        <v>80</v>
      </c>
      <c r="L73" s="31"/>
    </row>
    <row r="74" ht="14.4">
      <c r="A74" s="26"/>
      <c r="B74" s="27"/>
      <c r="C74" s="28"/>
      <c r="D74" s="33" t="s">
        <v>42</v>
      </c>
      <c r="E74" s="30" t="s">
        <v>81</v>
      </c>
      <c r="F74" s="31">
        <v>150</v>
      </c>
      <c r="G74" s="31">
        <v>8.2200000000000006</v>
      </c>
      <c r="H74" s="31">
        <v>6.3399999999999999</v>
      </c>
      <c r="I74" s="31">
        <v>35.93</v>
      </c>
      <c r="J74" s="31">
        <v>233.69999999999999</v>
      </c>
      <c r="K74" s="32" t="s">
        <v>82</v>
      </c>
      <c r="L74" s="31"/>
    </row>
    <row r="75" ht="14.4">
      <c r="A75" s="26"/>
      <c r="B75" s="27"/>
      <c r="C75" s="28"/>
      <c r="D75" s="33" t="s">
        <v>44</v>
      </c>
      <c r="E75" s="30" t="s">
        <v>83</v>
      </c>
      <c r="F75" s="31">
        <v>200</v>
      </c>
      <c r="G75" s="31">
        <v>0.11</v>
      </c>
      <c r="H75" s="31">
        <v>2.9999999999999999e-002</v>
      </c>
      <c r="I75" s="31">
        <v>5.1799999999999997</v>
      </c>
      <c r="J75" s="31">
        <v>21.399999999999999</v>
      </c>
      <c r="K75" s="32" t="s">
        <v>84</v>
      </c>
      <c r="L75" s="31"/>
    </row>
    <row r="76" ht="14.4">
      <c r="A76" s="26"/>
      <c r="B76" s="27"/>
      <c r="C76" s="28"/>
      <c r="D76" s="33" t="s">
        <v>47</v>
      </c>
      <c r="E76" s="52" t="s">
        <v>48</v>
      </c>
      <c r="F76" s="31">
        <v>50</v>
      </c>
      <c r="G76" s="53">
        <v>3.7999999999999998</v>
      </c>
      <c r="H76" s="31">
        <v>0.40000000000000002</v>
      </c>
      <c r="I76" s="53">
        <v>24.600000000000001</v>
      </c>
      <c r="J76" s="31">
        <v>117.2</v>
      </c>
      <c r="K76" s="32"/>
      <c r="L76" s="31"/>
    </row>
    <row r="77" ht="14.4">
      <c r="A77" s="26"/>
      <c r="B77" s="27"/>
      <c r="C77" s="28"/>
      <c r="D77" s="33" t="s">
        <v>49</v>
      </c>
      <c r="E77" s="30" t="s">
        <v>50</v>
      </c>
      <c r="F77" s="53">
        <v>35</v>
      </c>
      <c r="G77" s="31">
        <v>1.3799999999999999</v>
      </c>
      <c r="H77" s="53">
        <v>0.23999999999999999</v>
      </c>
      <c r="I77" s="31">
        <v>8.4000000000000004</v>
      </c>
      <c r="J77" s="53">
        <v>42.799999999999997</v>
      </c>
      <c r="K77" s="32"/>
      <c r="L77" s="31"/>
    </row>
    <row r="78" ht="14.4">
      <c r="A78" s="26"/>
      <c r="B78" s="27"/>
      <c r="C78" s="28"/>
      <c r="D78" s="29"/>
      <c r="E78" s="30" t="s">
        <v>85</v>
      </c>
      <c r="F78" s="31">
        <v>50</v>
      </c>
      <c r="G78" s="31">
        <v>1.3700000000000001</v>
      </c>
      <c r="H78" s="31">
        <v>1.8899999999999999</v>
      </c>
      <c r="I78" s="31">
        <v>2.1699999999999999</v>
      </c>
      <c r="J78" s="31">
        <v>31.100000000000001</v>
      </c>
      <c r="K78" s="32" t="s">
        <v>86</v>
      </c>
      <c r="L78" s="31"/>
    </row>
    <row r="79" ht="14.4">
      <c r="A79" s="26"/>
      <c r="B79" s="27"/>
      <c r="C79" s="28"/>
      <c r="D79" s="29"/>
      <c r="E79" s="30" t="s">
        <v>87</v>
      </c>
      <c r="F79" s="31">
        <v>100</v>
      </c>
      <c r="G79" s="31">
        <v>0.90000000000000002</v>
      </c>
      <c r="H79" s="31">
        <v>0.20000000000000001</v>
      </c>
      <c r="I79" s="31">
        <v>8.0999999999999996</v>
      </c>
      <c r="J79" s="31">
        <v>37.799999999999997</v>
      </c>
      <c r="K79" s="32"/>
      <c r="L79" s="31"/>
    </row>
    <row r="80" ht="14.4">
      <c r="A80" s="34"/>
      <c r="B80" s="35"/>
      <c r="C80" s="36"/>
      <c r="D80" s="37" t="s">
        <v>31</v>
      </c>
      <c r="E80" s="38"/>
      <c r="F80" s="39">
        <f>SUM(F71:F79)</f>
        <v>985</v>
      </c>
      <c r="G80" s="39">
        <f>SUM(G71:G79)</f>
        <v>36.329999999999998</v>
      </c>
      <c r="H80" s="39">
        <f>SUM(H71:H79)</f>
        <v>34</v>
      </c>
      <c r="I80" s="39">
        <f>SUM(I71:I79)</f>
        <v>113.71999999999998</v>
      </c>
      <c r="J80" s="39">
        <f t="shared" ref="J80:L80" si="10">SUM(J71:J79)</f>
        <v>907.5</v>
      </c>
      <c r="K80" s="40"/>
      <c r="L80" s="39">
        <f t="shared" si="10"/>
        <v>0</v>
      </c>
    </row>
    <row r="81" ht="15.75" customHeight="1">
      <c r="A81" s="44">
        <f>A63</f>
        <v>1</v>
      </c>
      <c r="B81" s="45">
        <f>B63</f>
        <v>4</v>
      </c>
      <c r="C81" s="46" t="s">
        <v>54</v>
      </c>
      <c r="D81" s="47"/>
      <c r="E81" s="48"/>
      <c r="F81" s="49">
        <f>F70+F80</f>
        <v>985</v>
      </c>
      <c r="G81" s="49">
        <f>G70+G80</f>
        <v>36.329999999999998</v>
      </c>
      <c r="H81" s="49">
        <f>H70+H80</f>
        <v>34</v>
      </c>
      <c r="I81" s="49">
        <f>I70+I80</f>
        <v>113.71999999999998</v>
      </c>
      <c r="J81" s="49">
        <f t="shared" ref="J81:L81" si="11">J70+J80</f>
        <v>907.5</v>
      </c>
      <c r="K81" s="49"/>
      <c r="L81" s="49">
        <f t="shared" si="11"/>
        <v>0</v>
      </c>
    </row>
    <row r="82" ht="14.4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4.4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4.4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4.4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4.4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4.4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4.4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4.4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12">SUM(J82:J88)</f>
        <v>0</v>
      </c>
      <c r="K89" s="40"/>
      <c r="L89" s="39">
        <f t="shared" si="12"/>
        <v>0</v>
      </c>
    </row>
    <row r="90" ht="14.4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 t="s">
        <v>88</v>
      </c>
      <c r="F90" s="31">
        <v>60</v>
      </c>
      <c r="G90" s="31">
        <v>0.55000000000000004</v>
      </c>
      <c r="H90" s="31">
        <v>6.0999999999999996</v>
      </c>
      <c r="I90" s="31">
        <v>4.29</v>
      </c>
      <c r="J90" s="31">
        <v>74.200000000000003</v>
      </c>
      <c r="K90" s="32" t="s">
        <v>89</v>
      </c>
      <c r="L90" s="31"/>
    </row>
    <row r="91" ht="14.4">
      <c r="A91" s="26"/>
      <c r="B91" s="27"/>
      <c r="C91" s="28"/>
      <c r="D91" s="33" t="s">
        <v>36</v>
      </c>
      <c r="E91" s="30" t="s">
        <v>90</v>
      </c>
      <c r="F91" s="31">
        <v>200</v>
      </c>
      <c r="G91" s="31">
        <v>4.71</v>
      </c>
      <c r="H91" s="31">
        <v>5.6600000000000001</v>
      </c>
      <c r="I91" s="31">
        <v>10.140000000000001</v>
      </c>
      <c r="J91" s="31">
        <v>110.40000000000001</v>
      </c>
      <c r="K91" s="32" t="s">
        <v>86</v>
      </c>
      <c r="L91" s="31"/>
    </row>
    <row r="92" ht="14.4">
      <c r="A92" s="26"/>
      <c r="B92" s="27"/>
      <c r="C92" s="28"/>
      <c r="D92" s="33" t="s">
        <v>39</v>
      </c>
      <c r="E92" s="30" t="s">
        <v>91</v>
      </c>
      <c r="F92" s="31">
        <v>100</v>
      </c>
      <c r="G92" s="31">
        <v>14.06</v>
      </c>
      <c r="H92" s="31">
        <v>2.6499999999999999</v>
      </c>
      <c r="I92" s="31">
        <v>8.5700000000000003</v>
      </c>
      <c r="J92" s="31">
        <v>114.3</v>
      </c>
      <c r="K92" s="32" t="s">
        <v>92</v>
      </c>
      <c r="L92" s="31"/>
    </row>
    <row r="93" ht="14.4">
      <c r="A93" s="26"/>
      <c r="B93" s="27"/>
      <c r="C93" s="28"/>
      <c r="D93" s="33" t="s">
        <v>42</v>
      </c>
      <c r="E93" s="30" t="s">
        <v>61</v>
      </c>
      <c r="F93" s="31">
        <v>200</v>
      </c>
      <c r="G93" s="31">
        <v>4.0999999999999996</v>
      </c>
      <c r="H93" s="31">
        <v>7.0700000000000003</v>
      </c>
      <c r="I93" s="31">
        <v>26.43</v>
      </c>
      <c r="J93" s="31">
        <v>185.80000000000001</v>
      </c>
      <c r="K93" s="32" t="s">
        <v>62</v>
      </c>
      <c r="L93" s="31"/>
    </row>
    <row r="94" ht="14.4">
      <c r="A94" s="26"/>
      <c r="B94" s="27"/>
      <c r="C94" s="28"/>
      <c r="D94" s="33" t="s">
        <v>44</v>
      </c>
      <c r="E94" s="30" t="s">
        <v>63</v>
      </c>
      <c r="F94" s="31">
        <v>200</v>
      </c>
      <c r="G94" s="31">
        <v>4.6799999999999997</v>
      </c>
      <c r="H94" s="31">
        <v>3.52</v>
      </c>
      <c r="I94" s="31">
        <v>12.5</v>
      </c>
      <c r="J94" s="31">
        <v>100.40000000000001</v>
      </c>
      <c r="K94" s="32" t="s">
        <v>64</v>
      </c>
      <c r="L94" s="31"/>
    </row>
    <row r="95" ht="14.4">
      <c r="A95" s="26"/>
      <c r="B95" s="27"/>
      <c r="C95" s="28"/>
      <c r="D95" s="33" t="s">
        <v>47</v>
      </c>
      <c r="E95" s="52" t="s">
        <v>48</v>
      </c>
      <c r="F95" s="31">
        <v>50</v>
      </c>
      <c r="G95" s="53">
        <v>3.7999999999999998</v>
      </c>
      <c r="H95" s="31">
        <v>0.40000000000000002</v>
      </c>
      <c r="I95" s="53">
        <v>24.600000000000001</v>
      </c>
      <c r="J95" s="31">
        <v>117.2</v>
      </c>
      <c r="K95" s="32"/>
      <c r="L95" s="31"/>
    </row>
    <row r="96" ht="14.4">
      <c r="A96" s="26"/>
      <c r="B96" s="27"/>
      <c r="C96" s="28"/>
      <c r="D96" s="33" t="s">
        <v>49</v>
      </c>
      <c r="E96" s="30" t="s">
        <v>50</v>
      </c>
      <c r="F96" s="53">
        <v>35</v>
      </c>
      <c r="G96" s="31">
        <v>1.3799999999999999</v>
      </c>
      <c r="H96" s="53">
        <v>0.23999999999999999</v>
      </c>
      <c r="I96" s="31">
        <v>8.4000000000000004</v>
      </c>
      <c r="J96" s="53">
        <v>42.799999999999997</v>
      </c>
      <c r="K96" s="32"/>
      <c r="L96" s="31"/>
    </row>
    <row r="97" ht="14.4">
      <c r="A97" s="26"/>
      <c r="B97" s="27"/>
      <c r="C97" s="28"/>
      <c r="D97" s="29"/>
      <c r="E97" s="30" t="s">
        <v>93</v>
      </c>
      <c r="F97" s="31">
        <v>50</v>
      </c>
      <c r="G97" s="31">
        <v>0.75</v>
      </c>
      <c r="H97" s="31">
        <v>4.1100000000000003</v>
      </c>
      <c r="I97" s="31">
        <v>1.6299999999999999</v>
      </c>
      <c r="J97" s="31">
        <v>46.5</v>
      </c>
      <c r="K97" s="32" t="s">
        <v>58</v>
      </c>
      <c r="L97" s="31"/>
    </row>
    <row r="98" ht="14.4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4.4">
      <c r="A99" s="34"/>
      <c r="B99" s="35"/>
      <c r="C99" s="36"/>
      <c r="D99" s="37" t="s">
        <v>31</v>
      </c>
      <c r="E99" s="38"/>
      <c r="F99" s="39">
        <f>SUM(F90:F98)</f>
        <v>895</v>
      </c>
      <c r="G99" s="39">
        <f>SUM(G90:G98)</f>
        <v>34.030000000000001</v>
      </c>
      <c r="H99" s="39">
        <f>SUM(H90:H98)</f>
        <v>29.749999999999996</v>
      </c>
      <c r="I99" s="39">
        <f>SUM(I90:I98)</f>
        <v>96.560000000000002</v>
      </c>
      <c r="J99" s="39">
        <f t="shared" ref="J99:L99" si="13">SUM(J90:J98)</f>
        <v>791.60000000000002</v>
      </c>
      <c r="K99" s="40"/>
      <c r="L99" s="39">
        <f t="shared" si="13"/>
        <v>0</v>
      </c>
    </row>
    <row r="100" ht="15.75" customHeight="1">
      <c r="A100" s="44">
        <f>A82</f>
        <v>1</v>
      </c>
      <c r="B100" s="45">
        <f>B82</f>
        <v>5</v>
      </c>
      <c r="C100" s="46" t="s">
        <v>54</v>
      </c>
      <c r="D100" s="47"/>
      <c r="E100" s="48"/>
      <c r="F100" s="49">
        <f>F89+F99</f>
        <v>895</v>
      </c>
      <c r="G100" s="49">
        <f>G89+G99</f>
        <v>34.030000000000001</v>
      </c>
      <c r="H100" s="49">
        <f>H89+H99</f>
        <v>29.749999999999996</v>
      </c>
      <c r="I100" s="49">
        <f>I89+I99</f>
        <v>96.560000000000002</v>
      </c>
      <c r="J100" s="49">
        <f t="shared" ref="J100:L100" si="14">J89+J99</f>
        <v>791.60000000000002</v>
      </c>
      <c r="K100" s="49"/>
      <c r="L100" s="49">
        <f t="shared" si="14"/>
        <v>0</v>
      </c>
    </row>
    <row r="101" ht="14.4">
      <c r="A101" s="50">
        <v>2</v>
      </c>
      <c r="B101" s="27">
        <v>1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4.4">
      <c r="A102" s="50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4.4">
      <c r="A103" s="50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4.4">
      <c r="A104" s="50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4.4">
      <c r="A105" s="50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4.4">
      <c r="A106" s="50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4.4">
      <c r="A107" s="50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4.4">
      <c r="A108" s="51"/>
      <c r="B108" s="35"/>
      <c r="C108" s="36"/>
      <c r="D108" s="37" t="s">
        <v>31</v>
      </c>
      <c r="E108" s="38"/>
      <c r="F108" s="39">
        <f>SUM(F101:F107)</f>
        <v>0</v>
      </c>
      <c r="G108" s="39">
        <f>SUM(G101:G107)</f>
        <v>0</v>
      </c>
      <c r="H108" s="39">
        <f>SUM(H101:H107)</f>
        <v>0</v>
      </c>
      <c r="I108" s="39">
        <f>SUM(I101:I107)</f>
        <v>0</v>
      </c>
      <c r="J108" s="39">
        <f>SUM(J101:J107)</f>
        <v>0</v>
      </c>
      <c r="K108" s="40"/>
      <c r="L108" s="39">
        <f>SUM(L101:L107)</f>
        <v>0</v>
      </c>
    </row>
    <row r="109" ht="14.4">
      <c r="A109" s="42">
        <f>A101</f>
        <v>2</v>
      </c>
      <c r="B109" s="42">
        <f>B101</f>
        <v>1</v>
      </c>
      <c r="C109" s="43" t="s">
        <v>32</v>
      </c>
      <c r="D109" s="33" t="s">
        <v>33</v>
      </c>
      <c r="E109" s="30" t="s">
        <v>55</v>
      </c>
      <c r="F109" s="31">
        <v>100</v>
      </c>
      <c r="G109" s="31">
        <v>0.96999999999999997</v>
      </c>
      <c r="H109" s="31">
        <v>5.1100000000000003</v>
      </c>
      <c r="I109" s="31">
        <v>3.0800000000000001</v>
      </c>
      <c r="J109" s="31">
        <v>62.5</v>
      </c>
      <c r="K109" s="32" t="s">
        <v>56</v>
      </c>
      <c r="L109" s="31"/>
    </row>
    <row r="110" ht="14.4">
      <c r="A110" s="50"/>
      <c r="B110" s="27"/>
      <c r="C110" s="28"/>
      <c r="D110" s="33" t="s">
        <v>36</v>
      </c>
      <c r="E110" s="30" t="s">
        <v>37</v>
      </c>
      <c r="F110" s="31">
        <v>200</v>
      </c>
      <c r="G110" s="31">
        <v>6.7000000000000002</v>
      </c>
      <c r="H110" s="31">
        <v>4.5800000000000001</v>
      </c>
      <c r="I110" s="31">
        <v>16.280000000000001</v>
      </c>
      <c r="J110" s="31">
        <v>133</v>
      </c>
      <c r="K110" s="32" t="s">
        <v>38</v>
      </c>
      <c r="L110" s="31"/>
    </row>
    <row r="111" ht="14.4">
      <c r="A111" s="50"/>
      <c r="B111" s="27"/>
      <c r="C111" s="28"/>
      <c r="D111" s="33" t="s">
        <v>39</v>
      </c>
      <c r="E111" s="30" t="s">
        <v>94</v>
      </c>
      <c r="F111" s="31">
        <v>100</v>
      </c>
      <c r="G111" s="31">
        <v>32.130000000000003</v>
      </c>
      <c r="H111" s="31">
        <v>2.4300000000000002</v>
      </c>
      <c r="I111" s="31">
        <v>1.1000000000000001</v>
      </c>
      <c r="J111" s="31">
        <v>154.80000000000001</v>
      </c>
      <c r="K111" s="32" t="s">
        <v>41</v>
      </c>
      <c r="L111" s="31"/>
    </row>
    <row r="112" ht="14.4">
      <c r="A112" s="50"/>
      <c r="B112" s="27"/>
      <c r="C112" s="28"/>
      <c r="D112" s="33" t="s">
        <v>42</v>
      </c>
      <c r="E112" s="30" t="s">
        <v>95</v>
      </c>
      <c r="F112" s="31">
        <v>150</v>
      </c>
      <c r="G112" s="31">
        <v>3.5899999999999999</v>
      </c>
      <c r="H112" s="31">
        <v>4.54</v>
      </c>
      <c r="I112" s="31">
        <v>14.6</v>
      </c>
      <c r="J112" s="31">
        <v>113.59999999999999</v>
      </c>
      <c r="K112" s="32" t="s">
        <v>96</v>
      </c>
      <c r="L112" s="31"/>
    </row>
    <row r="113" ht="14.4">
      <c r="A113" s="50"/>
      <c r="B113" s="27"/>
      <c r="C113" s="28"/>
      <c r="D113" s="33" t="s">
        <v>44</v>
      </c>
      <c r="E113" s="30" t="s">
        <v>45</v>
      </c>
      <c r="F113" s="31">
        <v>200</v>
      </c>
      <c r="G113" s="31">
        <v>0.97999999999999998</v>
      </c>
      <c r="H113" s="31">
        <v>5.0000000000000003e-002</v>
      </c>
      <c r="I113" s="31">
        <v>15.640000000000001</v>
      </c>
      <c r="J113" s="31">
        <v>66.900000000000006</v>
      </c>
      <c r="K113" s="32" t="s">
        <v>46</v>
      </c>
      <c r="L113" s="31"/>
    </row>
    <row r="114" ht="14.4">
      <c r="A114" s="50"/>
      <c r="B114" s="27"/>
      <c r="C114" s="28"/>
      <c r="D114" s="33" t="s">
        <v>47</v>
      </c>
      <c r="E114" s="52" t="s">
        <v>48</v>
      </c>
      <c r="F114" s="31">
        <v>50</v>
      </c>
      <c r="G114" s="53">
        <v>3.7999999999999998</v>
      </c>
      <c r="H114" s="31">
        <v>0.40000000000000002</v>
      </c>
      <c r="I114" s="53">
        <v>24.600000000000001</v>
      </c>
      <c r="J114" s="31">
        <v>117.2</v>
      </c>
      <c r="K114" s="32"/>
      <c r="L114" s="31"/>
    </row>
    <row r="115" ht="14.4">
      <c r="A115" s="50"/>
      <c r="B115" s="27"/>
      <c r="C115" s="28"/>
      <c r="D115" s="33" t="s">
        <v>49</v>
      </c>
      <c r="E115" s="30" t="s">
        <v>50</v>
      </c>
      <c r="F115" s="53">
        <v>35</v>
      </c>
      <c r="G115" s="31">
        <v>1.3799999999999999</v>
      </c>
      <c r="H115" s="53">
        <v>0.23999999999999999</v>
      </c>
      <c r="I115" s="31">
        <v>8.4000000000000004</v>
      </c>
      <c r="J115" s="53">
        <v>42.799999999999997</v>
      </c>
      <c r="K115" s="32"/>
      <c r="L115" s="31"/>
    </row>
    <row r="116" ht="14.4">
      <c r="A116" s="50"/>
      <c r="B116" s="27"/>
      <c r="C116" s="28"/>
      <c r="D116" s="29"/>
      <c r="E116" s="30" t="s">
        <v>97</v>
      </c>
      <c r="F116" s="31">
        <v>100</v>
      </c>
      <c r="G116" s="31">
        <v>1.5</v>
      </c>
      <c r="H116" s="31">
        <v>0.5</v>
      </c>
      <c r="I116" s="31">
        <v>21</v>
      </c>
      <c r="J116" s="31">
        <v>94.5</v>
      </c>
      <c r="K116" s="32"/>
      <c r="L116" s="31"/>
    </row>
    <row r="117" ht="14.4">
      <c r="A117" s="50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4.4">
      <c r="A118" s="51"/>
      <c r="B118" s="35"/>
      <c r="C118" s="36"/>
      <c r="D118" s="37" t="s">
        <v>31</v>
      </c>
      <c r="E118" s="38"/>
      <c r="F118" s="39">
        <f>SUM(F109:F117)</f>
        <v>935</v>
      </c>
      <c r="G118" s="39">
        <f>SUM(G109:G117)</f>
        <v>51.049999999999997</v>
      </c>
      <c r="H118" s="39">
        <f>SUM(H109:H117)</f>
        <v>17.849999999999998</v>
      </c>
      <c r="I118" s="39">
        <f>SUM(I109:I117)</f>
        <v>104.70000000000002</v>
      </c>
      <c r="J118" s="39">
        <f>SUM(J109:J117)</f>
        <v>785.29999999999995</v>
      </c>
      <c r="K118" s="40"/>
      <c r="L118" s="39">
        <f>SUM(L109:L117)</f>
        <v>0</v>
      </c>
    </row>
    <row r="119" ht="14.4">
      <c r="A119" s="54">
        <f>A101</f>
        <v>2</v>
      </c>
      <c r="B119" s="54">
        <f>B101</f>
        <v>1</v>
      </c>
      <c r="C119" s="46" t="s">
        <v>54</v>
      </c>
      <c r="D119" s="47"/>
      <c r="E119" s="48"/>
      <c r="F119" s="49">
        <f>F108+F118</f>
        <v>935</v>
      </c>
      <c r="G119" s="49">
        <f>G108+G118</f>
        <v>51.049999999999997</v>
      </c>
      <c r="H119" s="49">
        <f>H108+H118</f>
        <v>17.849999999999998</v>
      </c>
      <c r="I119" s="49">
        <f>I108+I118</f>
        <v>104.70000000000002</v>
      </c>
      <c r="J119" s="49">
        <f>J108+J118</f>
        <v>785.29999999999995</v>
      </c>
      <c r="K119" s="49"/>
      <c r="L119" s="49">
        <f>L108+L118</f>
        <v>0</v>
      </c>
    </row>
    <row r="120" ht="14.4">
      <c r="A120" s="19">
        <v>2</v>
      </c>
      <c r="B120" s="20">
        <v>2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4.4">
      <c r="A121" s="26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4.4">
      <c r="A122" s="26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5.75" customHeight="1">
      <c r="A123" s="26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4.4">
      <c r="A124" s="26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4.4">
      <c r="A125" s="26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4.4">
      <c r="A126" s="26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4.4">
      <c r="A127" s="34"/>
      <c r="B127" s="35"/>
      <c r="C127" s="36"/>
      <c r="D127" s="37" t="s">
        <v>31</v>
      </c>
      <c r="E127" s="38"/>
      <c r="F127" s="39">
        <f>SUM(F120:F126)</f>
        <v>0</v>
      </c>
      <c r="G127" s="39">
        <f>SUM(G120:G126)</f>
        <v>0</v>
      </c>
      <c r="H127" s="39">
        <f>SUM(H120:H126)</f>
        <v>0</v>
      </c>
      <c r="I127" s="39">
        <f>SUM(I120:I126)</f>
        <v>0</v>
      </c>
      <c r="J127" s="39">
        <f>SUM(J120:J126)</f>
        <v>0</v>
      </c>
      <c r="K127" s="40"/>
      <c r="L127" s="39">
        <f>SUM(L120:L126)</f>
        <v>0</v>
      </c>
    </row>
    <row r="128" ht="14.4">
      <c r="A128" s="41">
        <f>A120</f>
        <v>2</v>
      </c>
      <c r="B128" s="42">
        <f>B120</f>
        <v>2</v>
      </c>
      <c r="C128" s="43" t="s">
        <v>32</v>
      </c>
      <c r="D128" s="33" t="s">
        <v>33</v>
      </c>
      <c r="E128" s="30" t="s">
        <v>98</v>
      </c>
      <c r="F128" s="31">
        <v>100</v>
      </c>
      <c r="G128" s="31">
        <v>2.2599999999999998</v>
      </c>
      <c r="H128" s="31">
        <v>11.02</v>
      </c>
      <c r="I128" s="31">
        <v>3.5899999999999999</v>
      </c>
      <c r="J128" s="31">
        <v>122.59999999999999</v>
      </c>
      <c r="K128" s="32" t="s">
        <v>99</v>
      </c>
      <c r="L128" s="31"/>
    </row>
    <row r="129" ht="14.4">
      <c r="A129" s="26"/>
      <c r="B129" s="27"/>
      <c r="C129" s="28"/>
      <c r="D129" s="33" t="s">
        <v>36</v>
      </c>
      <c r="E129" s="30" t="s">
        <v>100</v>
      </c>
      <c r="F129" s="31">
        <v>200</v>
      </c>
      <c r="G129" s="31">
        <v>4.7999999999999998</v>
      </c>
      <c r="H129" s="31">
        <v>2.1699999999999999</v>
      </c>
      <c r="I129" s="31">
        <v>15.529999999999999</v>
      </c>
      <c r="J129" s="31">
        <v>100.90000000000001</v>
      </c>
      <c r="K129" s="32" t="s">
        <v>101</v>
      </c>
      <c r="L129" s="31"/>
    </row>
    <row r="130" ht="14.4">
      <c r="A130" s="26"/>
      <c r="B130" s="27"/>
      <c r="C130" s="28"/>
      <c r="D130" s="33" t="s">
        <v>39</v>
      </c>
      <c r="E130" s="30" t="s">
        <v>102</v>
      </c>
      <c r="F130" s="31">
        <v>90</v>
      </c>
      <c r="G130" s="31">
        <v>16.43</v>
      </c>
      <c r="H130" s="31">
        <v>15.66</v>
      </c>
      <c r="I130" s="31">
        <v>14.789999999999999</v>
      </c>
      <c r="J130" s="31">
        <v>265.69999999999999</v>
      </c>
      <c r="K130" s="32" t="s">
        <v>103</v>
      </c>
      <c r="L130" s="31"/>
    </row>
    <row r="131" ht="14.4">
      <c r="A131" s="26"/>
      <c r="B131" s="27"/>
      <c r="C131" s="28"/>
      <c r="D131" s="33" t="s">
        <v>42</v>
      </c>
      <c r="E131" s="30" t="s">
        <v>81</v>
      </c>
      <c r="F131" s="31">
        <v>150</v>
      </c>
      <c r="G131" s="31">
        <v>8.2200000000000006</v>
      </c>
      <c r="H131" s="31">
        <v>6.3399999999999999</v>
      </c>
      <c r="I131" s="31">
        <v>35.93</v>
      </c>
      <c r="J131" s="31">
        <v>233.69999999999999</v>
      </c>
      <c r="K131" s="32" t="s">
        <v>82</v>
      </c>
      <c r="L131" s="31"/>
    </row>
    <row r="132" ht="14.4">
      <c r="A132" s="26"/>
      <c r="B132" s="27"/>
      <c r="C132" s="28"/>
      <c r="D132" s="33" t="s">
        <v>44</v>
      </c>
      <c r="E132" s="30" t="s">
        <v>104</v>
      </c>
      <c r="F132" s="31">
        <v>200</v>
      </c>
      <c r="G132" s="31">
        <v>5.9999999999999998e-002</v>
      </c>
      <c r="H132" s="31">
        <v>0</v>
      </c>
      <c r="I132" s="31">
        <v>33</v>
      </c>
      <c r="J132" s="31">
        <v>134.40000000000001</v>
      </c>
      <c r="K132" s="32"/>
      <c r="L132" s="31"/>
    </row>
    <row r="133" ht="14.4">
      <c r="A133" s="26"/>
      <c r="B133" s="27"/>
      <c r="C133" s="28"/>
      <c r="D133" s="33" t="s">
        <v>47</v>
      </c>
      <c r="E133" s="52" t="s">
        <v>48</v>
      </c>
      <c r="F133" s="31">
        <v>50</v>
      </c>
      <c r="G133" s="53">
        <v>3.7999999999999998</v>
      </c>
      <c r="H133" s="31">
        <v>0.40000000000000002</v>
      </c>
      <c r="I133" s="53">
        <v>24.600000000000001</v>
      </c>
      <c r="J133" s="31">
        <v>117.2</v>
      </c>
      <c r="K133" s="32"/>
      <c r="L133" s="31"/>
    </row>
    <row r="134" ht="14.4">
      <c r="A134" s="26"/>
      <c r="B134" s="27"/>
      <c r="C134" s="28"/>
      <c r="D134" s="33" t="s">
        <v>49</v>
      </c>
      <c r="E134" s="30" t="s">
        <v>50</v>
      </c>
      <c r="F134" s="53">
        <v>35</v>
      </c>
      <c r="G134" s="31">
        <v>1.3799999999999999</v>
      </c>
      <c r="H134" s="53">
        <v>0.23999999999999999</v>
      </c>
      <c r="I134" s="31">
        <v>8.4000000000000004</v>
      </c>
      <c r="J134" s="53">
        <v>42.799999999999997</v>
      </c>
      <c r="K134" s="32"/>
      <c r="L134" s="31"/>
    </row>
    <row r="135" ht="14.4">
      <c r="A135" s="26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4.4">
      <c r="A136" s="26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4.4">
      <c r="A137" s="34"/>
      <c r="B137" s="35"/>
      <c r="C137" s="36"/>
      <c r="D137" s="37" t="s">
        <v>31</v>
      </c>
      <c r="E137" s="38"/>
      <c r="F137" s="39">
        <f>SUM(F128:F136)</f>
        <v>825</v>
      </c>
      <c r="G137" s="39">
        <f>SUM(G128:G136)</f>
        <v>36.950000000000003</v>
      </c>
      <c r="H137" s="39">
        <f>SUM(H128:H136)</f>
        <v>35.829999999999998</v>
      </c>
      <c r="I137" s="39">
        <f>SUM(I128:I136)</f>
        <v>135.84</v>
      </c>
      <c r="J137" s="39">
        <f>SUM(J128:J136)</f>
        <v>1017.3</v>
      </c>
      <c r="K137" s="40"/>
      <c r="L137" s="39">
        <f>SUM(L128:L136)</f>
        <v>0</v>
      </c>
    </row>
    <row r="138" ht="14.4">
      <c r="A138" s="44">
        <f>A120</f>
        <v>2</v>
      </c>
      <c r="B138" s="45">
        <f>B120</f>
        <v>2</v>
      </c>
      <c r="C138" s="46" t="s">
        <v>54</v>
      </c>
      <c r="D138" s="47"/>
      <c r="E138" s="48"/>
      <c r="F138" s="49">
        <f>F127+F137</f>
        <v>825</v>
      </c>
      <c r="G138" s="49">
        <f>G127+G137</f>
        <v>36.950000000000003</v>
      </c>
      <c r="H138" s="49">
        <f>H127+H137</f>
        <v>35.829999999999998</v>
      </c>
      <c r="I138" s="49">
        <f>I127+I137</f>
        <v>135.84</v>
      </c>
      <c r="J138" s="49">
        <f>J127+J137</f>
        <v>1017.3</v>
      </c>
      <c r="K138" s="49"/>
      <c r="L138" s="49">
        <f>L127+L137</f>
        <v>0</v>
      </c>
    </row>
    <row r="139" ht="14.4">
      <c r="A139" s="19">
        <v>2</v>
      </c>
      <c r="B139" s="20">
        <v>3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4.4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4.4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4.4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4.4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4.4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4.4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4.4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>SUM(G139:G145)</f>
        <v>0</v>
      </c>
      <c r="H146" s="39">
        <f>SUM(H139:H145)</f>
        <v>0</v>
      </c>
      <c r="I146" s="39">
        <f>SUM(I139:I145)</f>
        <v>0</v>
      </c>
      <c r="J146" s="39">
        <f>SUM(J139:J145)</f>
        <v>0</v>
      </c>
      <c r="K146" s="40"/>
      <c r="L146" s="39">
        <f>SUM(L139:L145)</f>
        <v>0</v>
      </c>
    </row>
    <row r="147" ht="14.4">
      <c r="A147" s="41">
        <f>A139</f>
        <v>2</v>
      </c>
      <c r="B147" s="42">
        <f>B139</f>
        <v>3</v>
      </c>
      <c r="C147" s="43" t="s">
        <v>32</v>
      </c>
      <c r="D147" s="33" t="s">
        <v>33</v>
      </c>
      <c r="E147" s="30" t="s">
        <v>66</v>
      </c>
      <c r="F147" s="31">
        <v>100</v>
      </c>
      <c r="G147" s="31">
        <v>1.1000000000000001</v>
      </c>
      <c r="H147" s="31">
        <v>0.20000000000000001</v>
      </c>
      <c r="I147" s="31">
        <v>3.7999999999999998</v>
      </c>
      <c r="J147" s="31">
        <v>21.399999999999999</v>
      </c>
      <c r="K147" s="32" t="s">
        <v>67</v>
      </c>
      <c r="L147" s="31"/>
    </row>
    <row r="148" ht="14.4">
      <c r="A148" s="26"/>
      <c r="B148" s="27"/>
      <c r="C148" s="28"/>
      <c r="D148" s="33" t="s">
        <v>36</v>
      </c>
      <c r="E148" s="30" t="s">
        <v>78</v>
      </c>
      <c r="F148" s="31">
        <v>200</v>
      </c>
      <c r="G148" s="31">
        <v>4.75</v>
      </c>
      <c r="H148" s="31">
        <v>5.7800000000000002</v>
      </c>
      <c r="I148" s="31">
        <v>13.640000000000001</v>
      </c>
      <c r="J148" s="31">
        <v>125.5</v>
      </c>
      <c r="K148" s="32" t="s">
        <v>67</v>
      </c>
      <c r="L148" s="31"/>
    </row>
    <row r="149" ht="14.4">
      <c r="A149" s="26"/>
      <c r="B149" s="27"/>
      <c r="C149" s="28"/>
      <c r="D149" s="33" t="s">
        <v>39</v>
      </c>
      <c r="E149" s="30" t="s">
        <v>91</v>
      </c>
      <c r="F149" s="31">
        <v>100</v>
      </c>
      <c r="G149" s="31">
        <v>14.06</v>
      </c>
      <c r="H149" s="31">
        <v>2.6499999999999999</v>
      </c>
      <c r="I149" s="31">
        <v>8.5700000000000003</v>
      </c>
      <c r="J149" s="31">
        <v>114.3</v>
      </c>
      <c r="K149" s="32" t="s">
        <v>92</v>
      </c>
      <c r="L149" s="31"/>
    </row>
    <row r="150" ht="14.4">
      <c r="A150" s="26"/>
      <c r="B150" s="27"/>
      <c r="C150" s="28"/>
      <c r="D150" s="33" t="s">
        <v>42</v>
      </c>
      <c r="E150" s="30" t="s">
        <v>61</v>
      </c>
      <c r="F150" s="31">
        <v>200</v>
      </c>
      <c r="G150" s="31">
        <v>4.0999999999999996</v>
      </c>
      <c r="H150" s="31">
        <v>7.0700000000000003</v>
      </c>
      <c r="I150" s="31">
        <v>26.43</v>
      </c>
      <c r="J150" s="31">
        <v>185.80000000000001</v>
      </c>
      <c r="K150" s="32" t="s">
        <v>62</v>
      </c>
      <c r="L150" s="31"/>
    </row>
    <row r="151" ht="14.4">
      <c r="A151" s="26"/>
      <c r="B151" s="27"/>
      <c r="C151" s="28"/>
      <c r="D151" s="33" t="s">
        <v>44</v>
      </c>
      <c r="E151" s="30" t="s">
        <v>72</v>
      </c>
      <c r="F151" s="31">
        <v>200</v>
      </c>
      <c r="G151" s="31">
        <v>3.8700000000000001</v>
      </c>
      <c r="H151" s="31">
        <v>2.8599999999999999</v>
      </c>
      <c r="I151" s="31">
        <v>11.19</v>
      </c>
      <c r="J151" s="31">
        <v>86</v>
      </c>
      <c r="K151" s="32" t="s">
        <v>73</v>
      </c>
      <c r="L151" s="31"/>
    </row>
    <row r="152" ht="14.4">
      <c r="A152" s="26"/>
      <c r="B152" s="27"/>
      <c r="C152" s="28"/>
      <c r="D152" s="33" t="s">
        <v>47</v>
      </c>
      <c r="E152" s="52" t="s">
        <v>48</v>
      </c>
      <c r="F152" s="31">
        <v>50</v>
      </c>
      <c r="G152" s="53">
        <v>3.7999999999999998</v>
      </c>
      <c r="H152" s="31">
        <v>0.40000000000000002</v>
      </c>
      <c r="I152" s="53">
        <v>24.600000000000001</v>
      </c>
      <c r="J152" s="31">
        <v>117.2</v>
      </c>
      <c r="K152" s="32"/>
      <c r="L152" s="31"/>
    </row>
    <row r="153" ht="14.4">
      <c r="A153" s="26"/>
      <c r="B153" s="27"/>
      <c r="C153" s="28"/>
      <c r="D153" s="33" t="s">
        <v>49</v>
      </c>
      <c r="E153" s="30" t="s">
        <v>50</v>
      </c>
      <c r="F153" s="53">
        <v>35</v>
      </c>
      <c r="G153" s="31">
        <v>1.3799999999999999</v>
      </c>
      <c r="H153" s="53">
        <v>0.23999999999999999</v>
      </c>
      <c r="I153" s="31">
        <v>8.4000000000000004</v>
      </c>
      <c r="J153" s="53">
        <v>42.799999999999997</v>
      </c>
      <c r="K153" s="32"/>
      <c r="L153" s="31"/>
    </row>
    <row r="154" ht="14.4">
      <c r="A154" s="26"/>
      <c r="B154" s="27"/>
      <c r="C154" s="28"/>
      <c r="D154" s="29"/>
      <c r="E154" s="30" t="s">
        <v>93</v>
      </c>
      <c r="F154" s="31">
        <v>50</v>
      </c>
      <c r="G154" s="31">
        <v>0.75</v>
      </c>
      <c r="H154" s="31">
        <v>4.1100000000000003</v>
      </c>
      <c r="I154" s="31">
        <v>1.6299999999999999</v>
      </c>
      <c r="J154" s="31">
        <v>46.5</v>
      </c>
      <c r="K154" s="32" t="s">
        <v>58</v>
      </c>
      <c r="L154" s="31"/>
    </row>
    <row r="155" ht="14.4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4.4">
      <c r="A156" s="34"/>
      <c r="B156" s="35"/>
      <c r="C156" s="36"/>
      <c r="D156" s="37" t="s">
        <v>31</v>
      </c>
      <c r="E156" s="38"/>
      <c r="F156" s="39">
        <f>SUM(F147:F155)</f>
        <v>935</v>
      </c>
      <c r="G156" s="39">
        <f>SUM(G147:G155)</f>
        <v>33.810000000000002</v>
      </c>
      <c r="H156" s="39">
        <f>SUM(H147:H155)</f>
        <v>23.309999999999999</v>
      </c>
      <c r="I156" s="39">
        <f>SUM(I147:I155)</f>
        <v>98.259999999999991</v>
      </c>
      <c r="J156" s="39">
        <f>SUM(J147:J155)</f>
        <v>739.5</v>
      </c>
      <c r="K156" s="40"/>
      <c r="L156" s="39">
        <f>SUM(L147:L155)</f>
        <v>0</v>
      </c>
    </row>
    <row r="157" ht="14.4">
      <c r="A157" s="44">
        <f>A139</f>
        <v>2</v>
      </c>
      <c r="B157" s="45">
        <f>B139</f>
        <v>3</v>
      </c>
      <c r="C157" s="46" t="s">
        <v>54</v>
      </c>
      <c r="D157" s="47"/>
      <c r="E157" s="48"/>
      <c r="F157" s="49">
        <f>F146+F156</f>
        <v>935</v>
      </c>
      <c r="G157" s="49">
        <f>G146+G156</f>
        <v>33.810000000000002</v>
      </c>
      <c r="H157" s="49">
        <f>H146+H156</f>
        <v>23.309999999999999</v>
      </c>
      <c r="I157" s="49">
        <f>I146+I156</f>
        <v>98.259999999999991</v>
      </c>
      <c r="J157" s="49">
        <f>J146+J156</f>
        <v>739.5</v>
      </c>
      <c r="K157" s="49"/>
      <c r="L157" s="49">
        <f>L146+L156</f>
        <v>0</v>
      </c>
    </row>
    <row r="158" ht="14.4">
      <c r="A158" s="19">
        <v>2</v>
      </c>
      <c r="B158" s="20">
        <v>4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4.4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4.4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4.4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4.4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4.4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4.4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.75" customHeight="1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>SUM(G158:G164)</f>
        <v>0</v>
      </c>
      <c r="H165" s="39">
        <f>SUM(H158:H164)</f>
        <v>0</v>
      </c>
      <c r="I165" s="39">
        <f>SUM(I158:I164)</f>
        <v>0</v>
      </c>
      <c r="J165" s="39">
        <f>SUM(J158:J164)</f>
        <v>0</v>
      </c>
      <c r="K165" s="40"/>
      <c r="L165" s="39">
        <f>SUM(L158:L164)</f>
        <v>0</v>
      </c>
    </row>
    <row r="166" ht="14.4">
      <c r="A166" s="41">
        <f>A158</f>
        <v>2</v>
      </c>
      <c r="B166" s="42">
        <f>B158</f>
        <v>4</v>
      </c>
      <c r="C166" s="43" t="s">
        <v>32</v>
      </c>
      <c r="D166" s="33" t="s">
        <v>33</v>
      </c>
      <c r="E166" s="30" t="s">
        <v>105</v>
      </c>
      <c r="F166" s="31">
        <v>100</v>
      </c>
      <c r="G166" s="31">
        <v>1.1699999999999999</v>
      </c>
      <c r="H166" s="31">
        <v>8.9499999999999993</v>
      </c>
      <c r="I166" s="31">
        <v>6.6699999999999999</v>
      </c>
      <c r="J166" s="31">
        <v>111.90000000000001</v>
      </c>
      <c r="K166" s="32" t="s">
        <v>106</v>
      </c>
      <c r="L166" s="31"/>
    </row>
    <row r="167" ht="14.4">
      <c r="A167" s="26"/>
      <c r="B167" s="27"/>
      <c r="C167" s="28"/>
      <c r="D167" s="33" t="s">
        <v>36</v>
      </c>
      <c r="E167" s="30" t="s">
        <v>68</v>
      </c>
      <c r="F167" s="31">
        <v>200</v>
      </c>
      <c r="G167" s="31">
        <v>5.9000000000000004</v>
      </c>
      <c r="H167" s="31">
        <v>6.7599999999999998</v>
      </c>
      <c r="I167" s="31">
        <v>12.550000000000001</v>
      </c>
      <c r="J167" s="31">
        <v>134.5</v>
      </c>
      <c r="K167" s="32" t="s">
        <v>69</v>
      </c>
      <c r="L167" s="31"/>
    </row>
    <row r="168" ht="14.4">
      <c r="A168" s="26"/>
      <c r="B168" s="27"/>
      <c r="C168" s="28"/>
      <c r="D168" s="33" t="s">
        <v>39</v>
      </c>
      <c r="E168" s="30" t="s">
        <v>107</v>
      </c>
      <c r="F168" s="31">
        <v>90</v>
      </c>
      <c r="G168" s="31">
        <v>16.43</v>
      </c>
      <c r="H168" s="31">
        <v>15.66</v>
      </c>
      <c r="I168" s="31">
        <v>14.789999999999999</v>
      </c>
      <c r="J168" s="31">
        <v>265.69999999999999</v>
      </c>
      <c r="K168" s="32" t="s">
        <v>108</v>
      </c>
      <c r="L168" s="31"/>
    </row>
    <row r="169" ht="14.4">
      <c r="A169" s="26"/>
      <c r="B169" s="27"/>
      <c r="C169" s="28"/>
      <c r="D169" s="33" t="s">
        <v>42</v>
      </c>
      <c r="E169" s="30" t="s">
        <v>43</v>
      </c>
      <c r="F169" s="31">
        <v>150</v>
      </c>
      <c r="G169" s="31">
        <v>5.3200000000000003</v>
      </c>
      <c r="H169" s="31">
        <v>4.9199999999999999</v>
      </c>
      <c r="I169" s="31">
        <v>32.799999999999997</v>
      </c>
      <c r="J169" s="31">
        <v>196.80000000000001</v>
      </c>
      <c r="K169" s="32" t="s">
        <v>109</v>
      </c>
      <c r="L169" s="31"/>
    </row>
    <row r="170" ht="14.4">
      <c r="A170" s="26"/>
      <c r="B170" s="27"/>
      <c r="C170" s="28"/>
      <c r="D170" s="33" t="s">
        <v>44</v>
      </c>
      <c r="E170" s="30" t="s">
        <v>63</v>
      </c>
      <c r="F170" s="31">
        <v>200</v>
      </c>
      <c r="G170" s="31">
        <v>4.6799999999999997</v>
      </c>
      <c r="H170" s="31">
        <v>3.52</v>
      </c>
      <c r="I170" s="31">
        <v>12.5</v>
      </c>
      <c r="J170" s="31">
        <v>100.40000000000001</v>
      </c>
      <c r="K170" s="32" t="s">
        <v>64</v>
      </c>
      <c r="L170" s="31"/>
    </row>
    <row r="171" ht="14.4">
      <c r="A171" s="26"/>
      <c r="B171" s="27"/>
      <c r="C171" s="28"/>
      <c r="D171" s="33" t="s">
        <v>47</v>
      </c>
      <c r="E171" s="52" t="s">
        <v>48</v>
      </c>
      <c r="F171" s="31">
        <v>50</v>
      </c>
      <c r="G171" s="53">
        <v>3.7999999999999998</v>
      </c>
      <c r="H171" s="31">
        <v>0.40000000000000002</v>
      </c>
      <c r="I171" s="53">
        <v>24.600000000000001</v>
      </c>
      <c r="J171" s="31">
        <v>117.2</v>
      </c>
      <c r="K171" s="32"/>
      <c r="L171" s="31"/>
    </row>
    <row r="172" ht="14.4">
      <c r="A172" s="26"/>
      <c r="B172" s="27"/>
      <c r="C172" s="28"/>
      <c r="D172" s="33" t="s">
        <v>49</v>
      </c>
      <c r="E172" s="30" t="s">
        <v>50</v>
      </c>
      <c r="F172" s="53">
        <v>35</v>
      </c>
      <c r="G172" s="31">
        <v>1.3799999999999999</v>
      </c>
      <c r="H172" s="53">
        <v>0.23999999999999999</v>
      </c>
      <c r="I172" s="31">
        <v>8.4000000000000004</v>
      </c>
      <c r="J172" s="53">
        <v>42.799999999999997</v>
      </c>
      <c r="K172" s="32"/>
      <c r="L172" s="31"/>
    </row>
    <row r="173" ht="14.4">
      <c r="A173" s="26"/>
      <c r="B173" s="27"/>
      <c r="C173" s="28"/>
      <c r="D173" s="29"/>
      <c r="E173" s="30" t="s">
        <v>53</v>
      </c>
      <c r="F173" s="31">
        <v>100</v>
      </c>
      <c r="G173" s="31">
        <v>0.40000000000000002</v>
      </c>
      <c r="H173" s="31">
        <v>0.40000000000000002</v>
      </c>
      <c r="I173" s="31">
        <v>9.8000000000000007</v>
      </c>
      <c r="J173" s="31">
        <v>44.399999999999999</v>
      </c>
      <c r="K173" s="32"/>
      <c r="L173" s="31"/>
    </row>
    <row r="174" ht="14.4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4.4">
      <c r="A175" s="34"/>
      <c r="B175" s="35"/>
      <c r="C175" s="36"/>
      <c r="D175" s="37" t="s">
        <v>31</v>
      </c>
      <c r="E175" s="38"/>
      <c r="F175" s="39">
        <f>SUM(F166:F174)</f>
        <v>925</v>
      </c>
      <c r="G175" s="39">
        <f>SUM(G166:G174)</f>
        <v>39.079999999999998</v>
      </c>
      <c r="H175" s="39">
        <f>SUM(H166:H174)</f>
        <v>40.850000000000001</v>
      </c>
      <c r="I175" s="39">
        <f>SUM(I166:I174)</f>
        <v>122.11</v>
      </c>
      <c r="J175" s="39">
        <f>SUM(J166:J174)</f>
        <v>1013.7</v>
      </c>
      <c r="K175" s="40"/>
      <c r="L175" s="39">
        <f>SUM(L166:L174)</f>
        <v>0</v>
      </c>
    </row>
    <row r="176" ht="15">
      <c r="A176" s="44">
        <f>A158</f>
        <v>2</v>
      </c>
      <c r="B176" s="45">
        <f>B158</f>
        <v>4</v>
      </c>
      <c r="C176" s="46" t="s">
        <v>54</v>
      </c>
      <c r="D176" s="47"/>
      <c r="E176" s="48"/>
      <c r="F176" s="49">
        <f>F165+F175</f>
        <v>925</v>
      </c>
      <c r="G176" s="49">
        <f>G165+G175</f>
        <v>39.079999999999998</v>
      </c>
      <c r="H176" s="49">
        <f>H165+H175</f>
        <v>40.850000000000001</v>
      </c>
      <c r="I176" s="49">
        <f>I165+I175</f>
        <v>122.11</v>
      </c>
      <c r="J176" s="49">
        <f>J165+J175</f>
        <v>1013.7</v>
      </c>
      <c r="K176" s="49"/>
      <c r="L176" s="49">
        <f>L165+L175</f>
        <v>0</v>
      </c>
    </row>
    <row r="177" ht="14.4">
      <c r="A177" s="19">
        <v>2</v>
      </c>
      <c r="B177" s="20">
        <v>5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4.4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4.4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4.4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4.4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4.4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4.4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>SUM(G177:G183)</f>
        <v>0</v>
      </c>
      <c r="H184" s="39">
        <f>SUM(H177:H183)</f>
        <v>0</v>
      </c>
      <c r="I184" s="39">
        <f>SUM(I177:I183)</f>
        <v>0</v>
      </c>
      <c r="J184" s="39">
        <f>SUM(J177:J183)</f>
        <v>0</v>
      </c>
      <c r="K184" s="40"/>
      <c r="L184" s="39">
        <f>SUM(L177:L183)</f>
        <v>0</v>
      </c>
    </row>
    <row r="185" ht="14.4">
      <c r="A185" s="41">
        <f>A177</f>
        <v>2</v>
      </c>
      <c r="B185" s="42">
        <f>B177</f>
        <v>5</v>
      </c>
      <c r="C185" s="43" t="s">
        <v>32</v>
      </c>
      <c r="D185" s="33" t="s">
        <v>33</v>
      </c>
      <c r="E185" s="30" t="s">
        <v>55</v>
      </c>
      <c r="F185" s="31">
        <v>100</v>
      </c>
      <c r="G185" s="31">
        <v>0.96999999999999997</v>
      </c>
      <c r="H185" s="31">
        <v>5.1100000000000003</v>
      </c>
      <c r="I185" s="31">
        <v>3.0800000000000001</v>
      </c>
      <c r="J185" s="31">
        <v>62.5</v>
      </c>
      <c r="K185" s="32" t="s">
        <v>56</v>
      </c>
      <c r="L185" s="31"/>
    </row>
    <row r="186" ht="14.4">
      <c r="A186" s="26"/>
      <c r="B186" s="27"/>
      <c r="C186" s="28"/>
      <c r="D186" s="33" t="s">
        <v>36</v>
      </c>
      <c r="E186" s="30" t="s">
        <v>100</v>
      </c>
      <c r="F186" s="31">
        <v>200</v>
      </c>
      <c r="G186" s="31">
        <v>4.7999999999999998</v>
      </c>
      <c r="H186" s="31">
        <v>2.1699999999999999</v>
      </c>
      <c r="I186" s="31">
        <v>15.529999999999999</v>
      </c>
      <c r="J186" s="31">
        <v>100.90000000000001</v>
      </c>
      <c r="K186" s="32" t="s">
        <v>101</v>
      </c>
      <c r="L186" s="31"/>
    </row>
    <row r="187" ht="14.4">
      <c r="A187" s="26"/>
      <c r="B187" s="27"/>
      <c r="C187" s="28"/>
      <c r="D187" s="33" t="s">
        <v>39</v>
      </c>
      <c r="E187" s="30" t="s">
        <v>70</v>
      </c>
      <c r="F187" s="31">
        <v>200</v>
      </c>
      <c r="G187" s="31">
        <v>20.059999999999999</v>
      </c>
      <c r="H187" s="31">
        <v>18.760000000000002</v>
      </c>
      <c r="I187" s="31">
        <v>17.219999999999999</v>
      </c>
      <c r="J187" s="31">
        <v>318</v>
      </c>
      <c r="K187" s="32" t="s">
        <v>71</v>
      </c>
      <c r="L187" s="31"/>
    </row>
    <row r="188" ht="14.4">
      <c r="A188" s="26"/>
      <c r="B188" s="27"/>
      <c r="C188" s="28"/>
      <c r="D188" s="33" t="s">
        <v>42</v>
      </c>
      <c r="E188" s="30"/>
      <c r="F188" s="31"/>
      <c r="G188" s="31"/>
      <c r="H188" s="31"/>
      <c r="I188" s="31"/>
      <c r="J188" s="31"/>
      <c r="K188" s="32"/>
      <c r="L188" s="31"/>
    </row>
    <row r="189" ht="14.4">
      <c r="A189" s="26"/>
      <c r="B189" s="27"/>
      <c r="C189" s="28"/>
      <c r="D189" s="33" t="s">
        <v>44</v>
      </c>
      <c r="E189" s="30" t="s">
        <v>104</v>
      </c>
      <c r="F189" s="31">
        <v>200</v>
      </c>
      <c r="G189" s="31">
        <v>5.9999999999999998e-002</v>
      </c>
      <c r="H189" s="31">
        <v>0</v>
      </c>
      <c r="I189" s="31">
        <v>33</v>
      </c>
      <c r="J189" s="31">
        <v>134.40000000000001</v>
      </c>
      <c r="K189" s="32"/>
      <c r="L189" s="31"/>
    </row>
    <row r="190" ht="14.4">
      <c r="A190" s="26"/>
      <c r="B190" s="27"/>
      <c r="C190" s="28"/>
      <c r="D190" s="33" t="s">
        <v>47</v>
      </c>
      <c r="E190" s="52" t="s">
        <v>48</v>
      </c>
      <c r="F190" s="31">
        <v>50</v>
      </c>
      <c r="G190" s="53">
        <v>3.7999999999999998</v>
      </c>
      <c r="H190" s="31">
        <v>0.40000000000000002</v>
      </c>
      <c r="I190" s="53">
        <v>24.600000000000001</v>
      </c>
      <c r="J190" s="31">
        <v>117.2</v>
      </c>
      <c r="K190" s="32"/>
      <c r="L190" s="31"/>
    </row>
    <row r="191" ht="14.4">
      <c r="A191" s="26"/>
      <c r="B191" s="27"/>
      <c r="C191" s="28"/>
      <c r="D191" s="33" t="s">
        <v>49</v>
      </c>
      <c r="E191" s="30" t="s">
        <v>50</v>
      </c>
      <c r="F191" s="53">
        <v>35</v>
      </c>
      <c r="G191" s="31">
        <v>1.3799999999999999</v>
      </c>
      <c r="H191" s="53">
        <v>0.23999999999999999</v>
      </c>
      <c r="I191" s="31">
        <v>8.4000000000000004</v>
      </c>
      <c r="J191" s="53">
        <v>42.799999999999997</v>
      </c>
      <c r="K191" s="32"/>
      <c r="L191" s="31"/>
    </row>
    <row r="192" ht="14.4">
      <c r="A192" s="26"/>
      <c r="B192" s="27"/>
      <c r="C192" s="28"/>
      <c r="D192" s="29"/>
      <c r="E192" s="30" t="s">
        <v>74</v>
      </c>
      <c r="F192" s="31">
        <v>100</v>
      </c>
      <c r="G192" s="31">
        <v>19.649999999999999</v>
      </c>
      <c r="H192" s="31">
        <v>5.7300000000000004</v>
      </c>
      <c r="I192" s="31">
        <v>16.41</v>
      </c>
      <c r="J192" s="31">
        <v>195.80000000000001</v>
      </c>
      <c r="K192" s="32" t="s">
        <v>75</v>
      </c>
      <c r="L192" s="31"/>
    </row>
    <row r="193" ht="14.4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4.4">
      <c r="A194" s="34"/>
      <c r="B194" s="35"/>
      <c r="C194" s="36"/>
      <c r="D194" s="37" t="s">
        <v>31</v>
      </c>
      <c r="E194" s="38"/>
      <c r="F194" s="39">
        <f>SUM(F185:F193)</f>
        <v>885</v>
      </c>
      <c r="G194" s="39">
        <f>SUM(G185:G193)</f>
        <v>50.719999999999999</v>
      </c>
      <c r="H194" s="39">
        <f>SUM(H185:H193)</f>
        <v>32.409999999999997</v>
      </c>
      <c r="I194" s="39">
        <f>SUM(I185:I193)</f>
        <v>118.24000000000001</v>
      </c>
      <c r="J194" s="39">
        <f>SUM(J185:J193)</f>
        <v>971.59999999999991</v>
      </c>
      <c r="K194" s="40"/>
      <c r="L194" s="39">
        <f>SUM(L185:L193)</f>
        <v>0</v>
      </c>
    </row>
    <row r="195" ht="15">
      <c r="A195" s="44">
        <f>A177</f>
        <v>2</v>
      </c>
      <c r="B195" s="45">
        <f>B177</f>
        <v>5</v>
      </c>
      <c r="C195" s="46" t="s">
        <v>54</v>
      </c>
      <c r="D195" s="47"/>
      <c r="E195" s="48"/>
      <c r="F195" s="49">
        <f>F184+F194</f>
        <v>885</v>
      </c>
      <c r="G195" s="49">
        <f>G184+G194</f>
        <v>50.719999999999999</v>
      </c>
      <c r="H195" s="49">
        <f>H184+H194</f>
        <v>32.409999999999997</v>
      </c>
      <c r="I195" s="49">
        <f>I184+I194</f>
        <v>118.24000000000001</v>
      </c>
      <c r="J195" s="49">
        <f>J184+J194</f>
        <v>971.59999999999991</v>
      </c>
      <c r="K195" s="49"/>
      <c r="L195" s="49">
        <f>L184+L194</f>
        <v>0</v>
      </c>
    </row>
    <row r="196" ht="13.800000000000001" customHeight="1">
      <c r="A196" s="55"/>
      <c r="B196" s="56"/>
      <c r="C196" s="57" t="s">
        <v>110</v>
      </c>
      <c r="D196" s="58"/>
      <c r="E196" s="59"/>
      <c r="F196" s="60" t="e">
        <f>(F24+F43+F62+F81+F100+#REF!+F119+F138+F157+F176+F195+#REF!)/(IF(F24=0,0,1)+IF(F43=0,0,1)+IF(F62=0,0,1)+IF(F81=0,0,1)+IF(F100=0,0,1)+IF(#REF!=0,0,1)+IF(F119=0,0,1)+IF(F138=0,0,1)+IF(F157=0,0,1)+IF(F176=0,0,1)+IF(F195=0,0,1)+IF(#REF!=0,0,1))</f>
        <v>#REF!</v>
      </c>
      <c r="G196" s="60" t="e">
        <f>(G24+G43+G62+G81+G100+#REF!+G119+G138+G157+G176+G195+#REF!)/(IF(G24=0,0,1)+IF(G43=0,0,1)+IF(G62=0,0,1)+IF(G81=0,0,1)+IF(G100=0,0,1)+IF(#REF!=0,0,1)+IF(G119=0,0,1)+IF(G138=0,0,1)+IF(G157=0,0,1)+IF(G176=0,0,1)+IF(G195=0,0,1)+IF(#REF!=0,0,1))</f>
        <v>#REF!</v>
      </c>
      <c r="H196" s="60" t="e">
        <f>(H24+H43+H62+H81+H100+#REF!+H119+H138+H157+H176+H195+#REF!)/(IF(H24=0,0,1)+IF(H43=0,0,1)+IF(H62=0,0,1)+IF(H81=0,0,1)+IF(H100=0,0,1)+IF(#REF!=0,0,1)+IF(H119=0,0,1)+IF(H138=0,0,1)+IF(H157=0,0,1)+IF(H176=0,0,1)+IF(H195=0,0,1)+IF(#REF!=0,0,1))</f>
        <v>#REF!</v>
      </c>
      <c r="I196" s="60" t="e">
        <f>(I24+I43+I62+I81+I100+#REF!+I119+I138+I157+I176+I195+#REF!)/(IF(I24=0,0,1)+IF(I43=0,0,1)+IF(I62=0,0,1)+IF(I81=0,0,1)+IF(I100=0,0,1)+IF(#REF!=0,0,1)+IF(I119=0,0,1)+IF(I138=0,0,1)+IF(I157=0,0,1)+IF(I176=0,0,1)+IF(I195=0,0,1)+IF(#REF!=0,0,1))</f>
        <v>#REF!</v>
      </c>
      <c r="J196" s="60" t="e">
        <f>(J24+J43+J62+J81+J100+#REF!+J119+J138+J157+J176+J195+#REF!)/(IF(J24=0,0,1)+IF(J43=0,0,1)+IF(J62=0,0,1)+IF(J81=0,0,1)+IF(J100=0,0,1)+IF(#REF!=0,0,1)+IF(J119=0,0,1)+IF(J138=0,0,1)+IF(J157=0,0,1)+IF(J176=0,0,1)+IF(J195=0,0,1)+IF(#REF!=0,0,1))</f>
        <v>#REF!</v>
      </c>
      <c r="K196" s="60"/>
      <c r="L196" s="60" t="e">
        <f>(L24+L43+L62+L81+L100+#REF!+L119+L138+L157+L176+L195+#REF!)/(IF(L24=0,0,1)+IF(L43=0,0,1)+IF(L62=0,0,1)+IF(L81=0,0,1)+IF(L100=0,0,1)+IF(#REF!=0,0,1)+IF(L119=0,0,1)+IF(L138=0,0,1)+IF(L157=0,0,1)+IF(L176=0,0,1)+IF(L195=0,0,1)+IF(#REF!=0,0,1))</f>
        <v>#REF!</v>
      </c>
    </row>
    <row r="197" ht="14.25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</row>
    <row r="198" ht="14.25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</row>
    <row r="199" ht="14.25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</row>
    <row r="200" ht="14.25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</row>
    <row r="201" ht="14.25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</row>
    <row r="202" ht="14.25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</row>
    <row r="203" ht="14.25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</row>
    <row r="204" ht="14.25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</row>
    <row r="205" ht="14.25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</row>
    <row r="206" ht="14.25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</row>
    <row r="207" ht="14.25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</row>
    <row r="208" ht="14.25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</row>
    <row r="209" ht="14.25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</row>
    <row r="210" ht="14.25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</row>
    <row r="211" ht="14.25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</row>
    <row r="212" ht="14.25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</row>
    <row r="213" ht="14.25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</row>
    <row r="214" ht="14.25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</row>
    <row r="215" ht="14.25">
      <c r="F215" s="1"/>
      <c r="G215" s="1"/>
      <c r="H215" s="1"/>
      <c r="I215" s="1"/>
      <c r="J215" s="1"/>
      <c r="L215" s="1"/>
    </row>
    <row r="222" ht="14.25">
      <c r="F222" s="1"/>
      <c r="G222" s="1"/>
      <c r="H222" s="1"/>
      <c r="I222" s="1"/>
      <c r="J222" s="1"/>
      <c r="L222" s="1"/>
    </row>
    <row r="223" ht="14.25">
      <c r="A223" s="1"/>
      <c r="B223" s="1"/>
    </row>
    <row r="232" ht="14.25">
      <c r="F232" s="1"/>
      <c r="G232" s="1"/>
      <c r="H232" s="1"/>
      <c r="I232" s="1"/>
      <c r="J232" s="1"/>
      <c r="L232" s="1"/>
    </row>
    <row r="233" ht="14.25">
      <c r="A233" s="1"/>
      <c r="B233" s="1"/>
      <c r="F233" s="1"/>
      <c r="G233" s="1"/>
      <c r="H233" s="1"/>
      <c r="I233" s="1"/>
      <c r="J233" s="1"/>
      <c r="L233" s="1"/>
    </row>
    <row r="234" ht="14.25">
      <c r="F234" s="1"/>
      <c r="G234" s="1"/>
      <c r="H234" s="1"/>
      <c r="I234" s="1"/>
      <c r="J234" s="1"/>
      <c r="L234" s="1"/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Р7-Офис/2024.1.2.400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2022-05-16T14:23:56Z</dcterms:created>
  <dcterms:modified xsi:type="dcterms:W3CDTF">2026-05-13T09:15:50Z</dcterms:modified>
</cp:coreProperties>
</file>